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Pontszám" sheetId="3" r:id="rId1"/>
    <sheet name="ABC" sheetId="2" r:id="rId2"/>
    <sheet name="V-1" sheetId="1" r:id="rId3"/>
    <sheet name="V-2" sheetId="4" r:id="rId4"/>
    <sheet name="V-3" sheetId="5" r:id="rId5"/>
  </sheets>
  <calcPr calcId="125725"/>
</workbook>
</file>

<file path=xl/calcChain.xml><?xml version="1.0" encoding="utf-8"?>
<calcChain xmlns="http://schemas.openxmlformats.org/spreadsheetml/2006/main">
  <c r="F80" i="3"/>
  <c r="F104"/>
  <c r="F18"/>
  <c r="F23"/>
  <c r="F27"/>
  <c r="F201"/>
  <c r="F91"/>
  <c r="F66"/>
  <c r="F29"/>
  <c r="F191"/>
  <c r="F152"/>
  <c r="F121"/>
  <c r="F128"/>
  <c r="F45"/>
  <c r="F239"/>
  <c r="F113"/>
  <c r="F168"/>
  <c r="F106"/>
  <c r="F140"/>
  <c r="F102"/>
  <c r="F167"/>
  <c r="F183"/>
  <c r="F139"/>
  <c r="F57"/>
  <c r="F166"/>
  <c r="F48"/>
  <c r="F50"/>
  <c r="F22"/>
  <c r="F35"/>
  <c r="F26"/>
  <c r="F238"/>
  <c r="F212"/>
  <c r="F56"/>
  <c r="F174"/>
  <c r="F76"/>
  <c r="F62"/>
  <c r="F190"/>
  <c r="F11"/>
  <c r="F134"/>
  <c r="F64"/>
  <c r="F231"/>
  <c r="F237"/>
  <c r="F100"/>
  <c r="F154"/>
  <c r="F92"/>
  <c r="F34"/>
  <c r="F70"/>
  <c r="F162"/>
  <c r="F211"/>
  <c r="F61"/>
  <c r="F173"/>
  <c r="F195"/>
  <c r="F241"/>
  <c r="F210"/>
  <c r="F161"/>
  <c r="F127"/>
  <c r="F151"/>
  <c r="F78"/>
  <c r="F165"/>
  <c r="F133"/>
  <c r="F112"/>
  <c r="F99"/>
  <c r="F160"/>
  <c r="F84"/>
  <c r="F111"/>
  <c r="F47"/>
  <c r="F159"/>
  <c r="F200"/>
  <c r="F105"/>
  <c r="F120"/>
  <c r="F215"/>
  <c r="F119"/>
  <c r="F158"/>
  <c r="F126"/>
  <c r="F230"/>
  <c r="F125"/>
  <c r="F55"/>
  <c r="F199"/>
  <c r="F229"/>
  <c r="F214"/>
  <c r="F146"/>
  <c r="F46"/>
  <c r="F74"/>
  <c r="F170"/>
  <c r="F219"/>
  <c r="F236"/>
  <c r="F235"/>
  <c r="F228"/>
  <c r="F218"/>
  <c r="F209"/>
  <c r="F69"/>
  <c r="F73"/>
  <c r="F90"/>
  <c r="F79"/>
  <c r="F101"/>
  <c r="F194"/>
  <c r="F182"/>
  <c r="F217"/>
  <c r="F189"/>
  <c r="F188"/>
  <c r="F205"/>
  <c r="F198"/>
  <c r="F145"/>
  <c r="F89"/>
  <c r="F83"/>
  <c r="F187"/>
  <c r="F124"/>
  <c r="F223"/>
  <c r="F54"/>
  <c r="F108"/>
  <c r="F98"/>
  <c r="F150"/>
  <c r="F86"/>
  <c r="F186"/>
  <c r="F41"/>
  <c r="F222"/>
  <c r="F118"/>
  <c r="F30"/>
  <c r="F138"/>
  <c r="F52"/>
  <c r="F72"/>
  <c r="F137"/>
  <c r="F240"/>
  <c r="F44"/>
  <c r="F110"/>
  <c r="F193"/>
  <c r="F216"/>
  <c r="F178"/>
  <c r="F67"/>
  <c r="F59"/>
  <c r="F123"/>
  <c r="F181"/>
  <c r="F16"/>
  <c r="F14"/>
  <c r="F85"/>
  <c r="F157"/>
  <c r="F63"/>
  <c r="F65"/>
  <c r="F58"/>
  <c r="F8"/>
  <c r="F33"/>
  <c r="F82"/>
  <c r="F153"/>
  <c r="F25"/>
  <c r="F227"/>
  <c r="F185"/>
  <c r="F213"/>
  <c r="F177"/>
  <c r="F180"/>
  <c r="F234"/>
  <c r="F144"/>
  <c r="F221"/>
  <c r="F220"/>
  <c r="F204"/>
  <c r="F169"/>
  <c r="F132"/>
  <c r="F103"/>
  <c r="F226"/>
  <c r="F43"/>
  <c r="F179"/>
  <c r="F225"/>
  <c r="F24"/>
  <c r="F60"/>
  <c r="F32"/>
  <c r="F20"/>
  <c r="F15"/>
  <c r="F51"/>
  <c r="F149"/>
  <c r="F208"/>
  <c r="F71"/>
  <c r="F19"/>
  <c r="F207"/>
  <c r="F164"/>
  <c r="F136"/>
  <c r="F148"/>
  <c r="F97"/>
  <c r="F93"/>
  <c r="F203"/>
  <c r="F206"/>
  <c r="F184"/>
  <c r="F172"/>
  <c r="F39"/>
  <c r="F131"/>
  <c r="F176"/>
  <c r="F88"/>
  <c r="F13"/>
  <c r="F21"/>
  <c r="F96"/>
  <c r="F28"/>
  <c r="F77"/>
  <c r="F143"/>
  <c r="F142"/>
  <c r="F156"/>
  <c r="F233"/>
  <c r="F163"/>
  <c r="F135"/>
  <c r="F37"/>
  <c r="F9"/>
  <c r="F12"/>
  <c r="F75"/>
  <c r="F141"/>
  <c r="F31"/>
  <c r="F17"/>
  <c r="F10"/>
  <c r="F68"/>
  <c r="F122"/>
  <c r="F130"/>
  <c r="F232"/>
  <c r="F224"/>
  <c r="F109"/>
  <c r="F116"/>
  <c r="F192"/>
  <c r="F53"/>
  <c r="F42"/>
  <c r="F38"/>
  <c r="F197"/>
  <c r="F202"/>
  <c r="F171"/>
  <c r="F147"/>
  <c r="F94"/>
  <c r="F87"/>
  <c r="F95"/>
  <c r="F40"/>
  <c r="F81"/>
  <c r="F107"/>
  <c r="F175"/>
  <c r="F115"/>
  <c r="F196"/>
  <c r="F129"/>
  <c r="F49"/>
  <c r="F36"/>
  <c r="F155"/>
  <c r="F114"/>
  <c r="S158" i="2"/>
  <c r="T158"/>
  <c r="F158"/>
  <c r="S139"/>
  <c r="T139"/>
  <c r="F139"/>
  <c r="S149"/>
  <c r="T149"/>
  <c r="F149"/>
  <c r="S72"/>
  <c r="T72"/>
  <c r="F72"/>
  <c r="S126"/>
  <c r="T126"/>
  <c r="F126"/>
  <c r="S143"/>
  <c r="T143"/>
  <c r="F143"/>
  <c r="S187"/>
  <c r="T187"/>
  <c r="F187"/>
  <c r="S223"/>
  <c r="T223"/>
  <c r="F223"/>
  <c r="S170"/>
  <c r="T170"/>
  <c r="F170"/>
  <c r="S20"/>
  <c r="T20"/>
  <c r="S21"/>
  <c r="T21"/>
  <c r="F21"/>
  <c r="F20"/>
  <c r="S51"/>
  <c r="T51"/>
  <c r="F51"/>
  <c r="S227"/>
  <c r="T227"/>
  <c r="F224"/>
  <c r="F227"/>
  <c r="S162"/>
  <c r="T162"/>
  <c r="F162"/>
  <c r="S100"/>
  <c r="T100"/>
  <c r="F100"/>
  <c r="S240"/>
  <c r="T240"/>
  <c r="F240"/>
  <c r="S131"/>
  <c r="T131"/>
  <c r="F131"/>
  <c r="S80"/>
  <c r="T80"/>
  <c r="F80"/>
  <c r="S47"/>
  <c r="T47"/>
  <c r="F47"/>
  <c r="F163"/>
  <c r="S163"/>
  <c r="T163"/>
  <c r="F13"/>
  <c r="S13"/>
  <c r="T13"/>
  <c r="S208"/>
  <c r="T208"/>
  <c r="F208"/>
  <c r="F172"/>
  <c r="S172"/>
  <c r="T172"/>
  <c r="F53"/>
  <c r="S53"/>
  <c r="T53"/>
  <c r="S56"/>
  <c r="T56"/>
  <c r="F56"/>
  <c r="S155"/>
  <c r="T155"/>
  <c r="F154"/>
  <c r="F155"/>
  <c r="S154"/>
  <c r="T154"/>
  <c r="F220"/>
  <c r="S220"/>
  <c r="T220"/>
  <c r="F234"/>
  <c r="S234"/>
  <c r="T234"/>
  <c r="F111"/>
  <c r="S111"/>
  <c r="T111"/>
  <c r="F188"/>
  <c r="S188"/>
  <c r="T188"/>
  <c r="F57"/>
  <c r="S57"/>
  <c r="T57"/>
  <c r="F161"/>
  <c r="S161"/>
  <c r="T161"/>
  <c r="F132"/>
  <c r="S132"/>
  <c r="T132"/>
  <c r="F156" l="1"/>
  <c r="S156"/>
  <c r="T156"/>
  <c r="F81"/>
  <c r="S81"/>
  <c r="T81"/>
  <c r="F115"/>
  <c r="S115"/>
  <c r="T115"/>
  <c r="F171"/>
  <c r="S171"/>
  <c r="T171"/>
  <c r="F141"/>
  <c r="S141"/>
  <c r="T141"/>
  <c r="S164"/>
  <c r="T164"/>
  <c r="F164"/>
  <c r="S142"/>
  <c r="T142"/>
  <c r="F142"/>
  <c r="S49"/>
  <c r="T49"/>
  <c r="S50"/>
  <c r="T50"/>
  <c r="F49"/>
  <c r="F50"/>
  <c r="S206"/>
  <c r="T206"/>
  <c r="F206"/>
  <c r="C134" i="5"/>
  <c r="C135"/>
  <c r="C136"/>
  <c r="C137"/>
  <c r="C138"/>
  <c r="C139"/>
  <c r="C140"/>
  <c r="C141"/>
  <c r="C142"/>
  <c r="C143"/>
  <c r="C118"/>
  <c r="C119"/>
  <c r="C120"/>
  <c r="C121"/>
  <c r="C122"/>
  <c r="C123"/>
  <c r="C124"/>
  <c r="C125"/>
  <c r="C126"/>
  <c r="C127"/>
  <c r="C128"/>
  <c r="C129"/>
  <c r="C130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27"/>
  <c r="C28"/>
  <c r="C29"/>
  <c r="C30"/>
  <c r="C31"/>
  <c r="C5"/>
  <c r="C6"/>
  <c r="C7"/>
  <c r="C8"/>
  <c r="C9"/>
  <c r="C10"/>
  <c r="C11"/>
  <c r="C13"/>
  <c r="C14"/>
  <c r="C15"/>
  <c r="C16"/>
  <c r="C17"/>
  <c r="C18"/>
  <c r="C19"/>
  <c r="C20"/>
  <c r="C21"/>
  <c r="C22"/>
  <c r="C23"/>
  <c r="F46" i="2"/>
  <c r="S46"/>
  <c r="T46"/>
  <c r="F236"/>
  <c r="S236"/>
  <c r="T236"/>
  <c r="F191"/>
  <c r="S191"/>
  <c r="T191"/>
  <c r="F74"/>
  <c r="S74"/>
  <c r="T74"/>
  <c r="S182"/>
  <c r="T182"/>
  <c r="F182"/>
  <c r="S18"/>
  <c r="T18"/>
  <c r="F18"/>
  <c r="F41"/>
  <c r="S41"/>
  <c r="T41"/>
  <c r="S151"/>
  <c r="T151"/>
  <c r="F151"/>
  <c r="S95"/>
  <c r="T95"/>
  <c r="F95"/>
  <c r="S82"/>
  <c r="T82"/>
  <c r="F82"/>
  <c r="S17"/>
  <c r="T17"/>
  <c r="F17"/>
  <c r="S45"/>
  <c r="T45"/>
  <c r="F45"/>
  <c r="S133"/>
  <c r="T133"/>
  <c r="F133"/>
  <c r="S116"/>
  <c r="T116"/>
  <c r="F116"/>
  <c r="S73"/>
  <c r="T73"/>
  <c r="F73"/>
  <c r="S30"/>
  <c r="T30"/>
  <c r="F29"/>
  <c r="F30"/>
  <c r="S166"/>
  <c r="T166"/>
  <c r="F166"/>
  <c r="S99"/>
  <c r="T99"/>
  <c r="F99"/>
  <c r="S123"/>
  <c r="T123"/>
  <c r="F123"/>
  <c r="S35"/>
  <c r="T35"/>
  <c r="F35"/>
  <c r="S120"/>
  <c r="T120"/>
  <c r="F120"/>
  <c r="S173"/>
  <c r="T173"/>
  <c r="F173"/>
  <c r="S222"/>
  <c r="T222"/>
  <c r="F222"/>
  <c r="I7"/>
  <c r="H7"/>
  <c r="L7"/>
  <c r="K7"/>
  <c r="S11"/>
  <c r="T11"/>
  <c r="F11"/>
  <c r="S137"/>
  <c r="T137"/>
  <c r="F137"/>
  <c r="S22"/>
  <c r="T22"/>
  <c r="F22"/>
  <c r="S210"/>
  <c r="T210"/>
  <c r="F210"/>
  <c r="S19"/>
  <c r="T19"/>
  <c r="F19"/>
  <c r="S9"/>
  <c r="T9"/>
  <c r="F9"/>
  <c r="S8"/>
  <c r="T8"/>
  <c r="F8"/>
  <c r="F10"/>
  <c r="S224"/>
  <c r="T224"/>
  <c r="S97"/>
  <c r="T97"/>
  <c r="S98"/>
  <c r="T98"/>
  <c r="F97"/>
  <c r="F98"/>
  <c r="C67" i="4"/>
  <c r="S144" i="2"/>
  <c r="T144"/>
  <c r="F144"/>
  <c r="S125"/>
  <c r="T125"/>
  <c r="F125"/>
  <c r="S190"/>
  <c r="T190"/>
  <c r="F190"/>
  <c r="S225"/>
  <c r="T225"/>
  <c r="F225"/>
  <c r="S169"/>
  <c r="T169"/>
  <c r="F169"/>
  <c r="S185"/>
  <c r="T185"/>
  <c r="F185"/>
  <c r="S135"/>
  <c r="T135"/>
  <c r="F135"/>
  <c r="S140"/>
  <c r="T140"/>
  <c r="F140"/>
  <c r="S48"/>
  <c r="T48"/>
  <c r="F48"/>
  <c r="S226"/>
  <c r="T226"/>
  <c r="F226"/>
  <c r="S211"/>
  <c r="T211"/>
  <c r="F211"/>
  <c r="F157"/>
  <c r="T157"/>
  <c r="S157"/>
  <c r="S198"/>
  <c r="T198"/>
  <c r="F198"/>
  <c r="S38"/>
  <c r="T38"/>
  <c r="F38"/>
  <c r="C139" i="4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21"/>
  <c r="C122"/>
  <c r="C123"/>
  <c r="C124"/>
  <c r="C125"/>
  <c r="C126"/>
  <c r="C127"/>
  <c r="C128"/>
  <c r="C129"/>
  <c r="C130"/>
  <c r="C131"/>
  <c r="C132"/>
  <c r="C133"/>
  <c r="C134"/>
  <c r="C135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38"/>
  <c r="C39"/>
  <c r="C40"/>
  <c r="C41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S241" i="2" l="1"/>
  <c r="T241"/>
  <c r="S242"/>
  <c r="T242"/>
  <c r="S243"/>
  <c r="T243"/>
  <c r="S244"/>
  <c r="T244"/>
  <c r="S245"/>
  <c r="T245"/>
  <c r="S246"/>
  <c r="T246"/>
  <c r="S247"/>
  <c r="T247"/>
  <c r="S248"/>
  <c r="T248"/>
  <c r="S249"/>
  <c r="T249"/>
  <c r="S250"/>
  <c r="T250"/>
  <c r="S251"/>
  <c r="T251"/>
  <c r="S252"/>
  <c r="T252"/>
  <c r="S253"/>
  <c r="T253"/>
  <c r="S254"/>
  <c r="T254"/>
  <c r="S255"/>
  <c r="T255"/>
  <c r="S256"/>
  <c r="T256"/>
  <c r="S257"/>
  <c r="T257"/>
  <c r="S258"/>
  <c r="T258"/>
  <c r="S259"/>
  <c r="T259"/>
  <c r="S260"/>
  <c r="T260"/>
  <c r="S261"/>
  <c r="T261"/>
  <c r="S262"/>
  <c r="T262"/>
  <c r="S263"/>
  <c r="T263"/>
  <c r="S264"/>
  <c r="T264"/>
  <c r="S265"/>
  <c r="T265"/>
  <c r="S266"/>
  <c r="T266"/>
  <c r="S267"/>
  <c r="T267"/>
  <c r="S268"/>
  <c r="T268"/>
  <c r="S269"/>
  <c r="T269"/>
  <c r="S270"/>
  <c r="T270"/>
  <c r="S271"/>
  <c r="T271"/>
  <c r="S272"/>
  <c r="T272"/>
  <c r="S273"/>
  <c r="T273"/>
  <c r="S274"/>
  <c r="T274"/>
  <c r="S275"/>
  <c r="T275"/>
  <c r="S276"/>
  <c r="T276"/>
  <c r="S277"/>
  <c r="T277"/>
  <c r="S278"/>
  <c r="T278"/>
  <c r="S279"/>
  <c r="T279"/>
  <c r="S280"/>
  <c r="T280"/>
  <c r="S281"/>
  <c r="T281"/>
  <c r="S282"/>
  <c r="T282"/>
  <c r="S283"/>
  <c r="T283"/>
  <c r="S284"/>
  <c r="T284"/>
  <c r="S285"/>
  <c r="T285"/>
  <c r="S286"/>
  <c r="T286"/>
  <c r="S287"/>
  <c r="T287"/>
  <c r="S288"/>
  <c r="T288"/>
  <c r="S289"/>
  <c r="T289"/>
  <c r="S290"/>
  <c r="T290"/>
  <c r="S291"/>
  <c r="T291"/>
  <c r="S292"/>
  <c r="T292"/>
  <c r="S293"/>
  <c r="T293"/>
  <c r="S12"/>
  <c r="T12"/>
  <c r="S14"/>
  <c r="T14"/>
  <c r="S15"/>
  <c r="T15"/>
  <c r="S16"/>
  <c r="T16"/>
  <c r="S23"/>
  <c r="T23"/>
  <c r="S24"/>
  <c r="T24"/>
  <c r="S25"/>
  <c r="T25"/>
  <c r="S26"/>
  <c r="T26"/>
  <c r="S27"/>
  <c r="T27"/>
  <c r="S28"/>
  <c r="T28"/>
  <c r="S29"/>
  <c r="T29"/>
  <c r="S31"/>
  <c r="T31"/>
  <c r="S32"/>
  <c r="T32"/>
  <c r="S33"/>
  <c r="T33"/>
  <c r="S34"/>
  <c r="T34"/>
  <c r="S36"/>
  <c r="T36"/>
  <c r="S37"/>
  <c r="T37"/>
  <c r="S39"/>
  <c r="T39"/>
  <c r="S40"/>
  <c r="T40"/>
  <c r="S42"/>
  <c r="T42"/>
  <c r="S43"/>
  <c r="T43"/>
  <c r="S44"/>
  <c r="T44"/>
  <c r="S52"/>
  <c r="T52"/>
  <c r="S54"/>
  <c r="T54"/>
  <c r="S55"/>
  <c r="T55"/>
  <c r="S58"/>
  <c r="T58"/>
  <c r="S59"/>
  <c r="T59"/>
  <c r="S60"/>
  <c r="T60"/>
  <c r="S61"/>
  <c r="T61"/>
  <c r="S62"/>
  <c r="T62"/>
  <c r="S63"/>
  <c r="T63"/>
  <c r="S64"/>
  <c r="T64"/>
  <c r="S65"/>
  <c r="T65"/>
  <c r="S66"/>
  <c r="T66"/>
  <c r="S67"/>
  <c r="T67"/>
  <c r="S68"/>
  <c r="T68"/>
  <c r="S69"/>
  <c r="T69"/>
  <c r="S70"/>
  <c r="T70"/>
  <c r="S71"/>
  <c r="T71"/>
  <c r="S75"/>
  <c r="T75"/>
  <c r="S76"/>
  <c r="T76"/>
  <c r="S77"/>
  <c r="T77"/>
  <c r="S78"/>
  <c r="T78"/>
  <c r="S79"/>
  <c r="T79"/>
  <c r="S83"/>
  <c r="T83"/>
  <c r="S84"/>
  <c r="T84"/>
  <c r="S85"/>
  <c r="T85"/>
  <c r="S86"/>
  <c r="T86"/>
  <c r="S87"/>
  <c r="T87"/>
  <c r="S88"/>
  <c r="T88"/>
  <c r="S89"/>
  <c r="T89"/>
  <c r="S90"/>
  <c r="T90"/>
  <c r="S91"/>
  <c r="T91"/>
  <c r="S92"/>
  <c r="T92"/>
  <c r="S93"/>
  <c r="T93"/>
  <c r="S94"/>
  <c r="T94"/>
  <c r="S96"/>
  <c r="T96"/>
  <c r="S101"/>
  <c r="T101"/>
  <c r="S102"/>
  <c r="T102"/>
  <c r="S103"/>
  <c r="T103"/>
  <c r="S104"/>
  <c r="T104"/>
  <c r="S105"/>
  <c r="T105"/>
  <c r="S106"/>
  <c r="T106"/>
  <c r="S107"/>
  <c r="T107"/>
  <c r="S108"/>
  <c r="T108"/>
  <c r="S109"/>
  <c r="T109"/>
  <c r="S110"/>
  <c r="T110"/>
  <c r="S112"/>
  <c r="T112"/>
  <c r="S113"/>
  <c r="T113"/>
  <c r="S114"/>
  <c r="T114"/>
  <c r="S117"/>
  <c r="T117"/>
  <c r="S118"/>
  <c r="T118"/>
  <c r="S119"/>
  <c r="T119"/>
  <c r="S121"/>
  <c r="T121"/>
  <c r="S122"/>
  <c r="T122"/>
  <c r="S124"/>
  <c r="T124"/>
  <c r="S127"/>
  <c r="T127"/>
  <c r="S128"/>
  <c r="T128"/>
  <c r="S129"/>
  <c r="T129"/>
  <c r="S130"/>
  <c r="T130"/>
  <c r="S134"/>
  <c r="T134"/>
  <c r="S136"/>
  <c r="T136"/>
  <c r="S138"/>
  <c r="T138"/>
  <c r="S145"/>
  <c r="T145"/>
  <c r="S146"/>
  <c r="T146"/>
  <c r="S147"/>
  <c r="T147"/>
  <c r="S148"/>
  <c r="T148"/>
  <c r="S150"/>
  <c r="T150"/>
  <c r="S152"/>
  <c r="T152"/>
  <c r="S159"/>
  <c r="T159"/>
  <c r="S160"/>
  <c r="T160"/>
  <c r="S165"/>
  <c r="T165"/>
  <c r="S153"/>
  <c r="T153"/>
  <c r="S168"/>
  <c r="T168"/>
  <c r="S174"/>
  <c r="T174"/>
  <c r="S176"/>
  <c r="T176"/>
  <c r="S177"/>
  <c r="T177"/>
  <c r="S178"/>
  <c r="T178"/>
  <c r="S179"/>
  <c r="T179"/>
  <c r="S180"/>
  <c r="T180"/>
  <c r="S181"/>
  <c r="T181"/>
  <c r="S167"/>
  <c r="T167"/>
  <c r="S175"/>
  <c r="T175"/>
  <c r="S183"/>
  <c r="T183"/>
  <c r="S184"/>
  <c r="T184"/>
  <c r="S186"/>
  <c r="T186"/>
  <c r="S189"/>
  <c r="T189"/>
  <c r="S192"/>
  <c r="T192"/>
  <c r="S193"/>
  <c r="T193"/>
  <c r="S194"/>
  <c r="T194"/>
  <c r="S195"/>
  <c r="T195"/>
  <c r="S196"/>
  <c r="T196"/>
  <c r="S197"/>
  <c r="T197"/>
  <c r="S199"/>
  <c r="T199"/>
  <c r="S200"/>
  <c r="T200"/>
  <c r="S201"/>
  <c r="T201"/>
  <c r="S202"/>
  <c r="T202"/>
  <c r="S203"/>
  <c r="T203"/>
  <c r="S204"/>
  <c r="T204"/>
  <c r="S205"/>
  <c r="T205"/>
  <c r="S207"/>
  <c r="T207"/>
  <c r="S209"/>
  <c r="T209"/>
  <c r="S212"/>
  <c r="T212"/>
  <c r="S213"/>
  <c r="T213"/>
  <c r="S214"/>
  <c r="T214"/>
  <c r="S215"/>
  <c r="T215"/>
  <c r="S216"/>
  <c r="T216"/>
  <c r="S217"/>
  <c r="T217"/>
  <c r="S218"/>
  <c r="T218"/>
  <c r="S219"/>
  <c r="T219"/>
  <c r="S221"/>
  <c r="T221"/>
  <c r="S228"/>
  <c r="T228"/>
  <c r="S229"/>
  <c r="T229"/>
  <c r="S230"/>
  <c r="T230"/>
  <c r="S231"/>
  <c r="T231"/>
  <c r="S232"/>
  <c r="T232"/>
  <c r="S233"/>
  <c r="T233"/>
  <c r="S235"/>
  <c r="T235"/>
  <c r="S237"/>
  <c r="T237"/>
  <c r="S238"/>
  <c r="T238"/>
  <c r="S239"/>
  <c r="T239"/>
  <c r="S10"/>
  <c r="F107" l="1"/>
  <c r="F209"/>
  <c r="F219"/>
  <c r="F83"/>
  <c r="F213"/>
  <c r="F138"/>
  <c r="F207"/>
  <c r="F39"/>
  <c r="F233"/>
  <c r="F167"/>
  <c r="F12"/>
  <c r="F14"/>
  <c r="F183"/>
  <c r="F110"/>
  <c r="F23"/>
  <c r="F194"/>
  <c r="F186"/>
  <c r="F168"/>
  <c r="T10"/>
  <c r="F228"/>
  <c r="F124"/>
  <c r="F44"/>
  <c r="F237"/>
  <c r="F69"/>
  <c r="F62"/>
  <c r="F184"/>
  <c r="F61"/>
  <c r="F15"/>
  <c r="F165"/>
  <c r="F231"/>
  <c r="F64"/>
  <c r="F196"/>
  <c r="F159"/>
  <c r="F119"/>
  <c r="F130"/>
  <c r="F32"/>
  <c r="F175"/>
  <c r="F235"/>
  <c r="F63"/>
  <c r="F25"/>
  <c r="F146"/>
  <c r="F136"/>
  <c r="F36"/>
  <c r="F177"/>
  <c r="F105"/>
  <c r="F178"/>
  <c r="F112"/>
  <c r="F195"/>
  <c r="F180"/>
  <c r="F122"/>
  <c r="F31"/>
  <c r="F117"/>
  <c r="F79"/>
  <c r="F160"/>
  <c r="F212"/>
  <c r="F118"/>
  <c r="F127"/>
  <c r="F26"/>
  <c r="F27"/>
  <c r="F189"/>
  <c r="F92"/>
  <c r="F153"/>
  <c r="F34"/>
  <c r="F152"/>
  <c r="F174"/>
  <c r="F232"/>
  <c r="F150"/>
  <c r="F60"/>
  <c r="F217"/>
  <c r="F181"/>
  <c r="F66"/>
  <c r="F192"/>
  <c r="F91"/>
  <c r="F67"/>
  <c r="F148"/>
  <c r="F230"/>
  <c r="F28"/>
  <c r="F147"/>
  <c r="F65"/>
  <c r="F89"/>
  <c r="F88"/>
  <c r="F87"/>
  <c r="F86"/>
  <c r="F202"/>
  <c r="F203"/>
  <c r="F204"/>
  <c r="F205"/>
  <c r="F33"/>
  <c r="F201"/>
  <c r="F200"/>
  <c r="F84"/>
  <c r="F134"/>
  <c r="F90"/>
  <c r="F216"/>
  <c r="F24"/>
  <c r="F93"/>
  <c r="F85"/>
  <c r="F96"/>
  <c r="F78"/>
  <c r="F113"/>
  <c r="F114"/>
  <c r="F199" l="1"/>
  <c r="F68"/>
  <c r="F75"/>
  <c r="F94"/>
  <c r="F103"/>
  <c r="F104"/>
  <c r="F102"/>
  <c r="F40"/>
  <c r="F52"/>
  <c r="F54"/>
  <c r="F55"/>
  <c r="F109"/>
  <c r="F77"/>
  <c r="F37"/>
  <c r="C196" i="1"/>
  <c r="C197"/>
  <c r="C198"/>
  <c r="C199"/>
  <c r="C200"/>
  <c r="C201"/>
  <c r="C202"/>
  <c r="C203"/>
  <c r="C204"/>
  <c r="C205"/>
  <c r="C176"/>
  <c r="C177"/>
  <c r="C178"/>
  <c r="C179"/>
  <c r="C180"/>
  <c r="C181"/>
  <c r="C182"/>
  <c r="C183"/>
  <c r="C184"/>
  <c r="C185"/>
  <c r="C186"/>
  <c r="C187"/>
  <c r="C188"/>
  <c r="C189"/>
  <c r="C190"/>
  <c r="C191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60"/>
  <c r="C61"/>
  <c r="C62"/>
  <c r="C63"/>
  <c r="C64"/>
  <c r="C65"/>
  <c r="C66"/>
  <c r="C67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F229" i="2" l="1"/>
  <c r="F215"/>
  <c r="F238"/>
  <c r="F218"/>
  <c r="F197"/>
  <c r="F239"/>
  <c r="F101"/>
  <c r="F145"/>
  <c r="F214"/>
  <c r="F106"/>
  <c r="F108"/>
  <c r="F221"/>
  <c r="F42"/>
  <c r="F76"/>
  <c r="F179"/>
  <c r="F59"/>
  <c r="F176"/>
  <c r="F71"/>
  <c r="F16"/>
  <c r="F58"/>
  <c r="F193"/>
  <c r="F128"/>
  <c r="F43"/>
  <c r="F241"/>
  <c r="F129"/>
  <c r="F121"/>
  <c r="R7"/>
  <c r="Q7"/>
  <c r="C68" i="1"/>
  <c r="S6" i="2" l="1"/>
  <c r="T6"/>
</calcChain>
</file>

<file path=xl/sharedStrings.xml><?xml version="1.0" encoding="utf-8"?>
<sst xmlns="http://schemas.openxmlformats.org/spreadsheetml/2006/main" count="1381" uniqueCount="785">
  <si>
    <t>Eredmények</t>
  </si>
  <si>
    <t>Pontszám</t>
  </si>
  <si>
    <t>ABC</t>
  </si>
  <si>
    <t>FN</t>
  </si>
  <si>
    <t>Felnőtt nők 19-44 évesek</t>
  </si>
  <si>
    <t>FF</t>
  </si>
  <si>
    <t>Felnőtt férfiak 19-44 évesek</t>
  </si>
  <si>
    <t>Összetett pontszámok</t>
  </si>
  <si>
    <t>IN</t>
  </si>
  <si>
    <t>Ifjúsági lányok 18 éves korig</t>
  </si>
  <si>
    <t>IF</t>
  </si>
  <si>
    <t>Ifjúsági fiúk 18 éves korig</t>
  </si>
  <si>
    <t>SN</t>
  </si>
  <si>
    <t>Szenior nők 45 éves kortól</t>
  </si>
  <si>
    <t>SF</t>
  </si>
  <si>
    <t>Szenior férfiak 45 éves kortól</t>
  </si>
  <si>
    <t>Név</t>
  </si>
  <si>
    <t>Klub</t>
  </si>
  <si>
    <t>Sz.év</t>
  </si>
  <si>
    <t>összpont</t>
  </si>
  <si>
    <t>V-1</t>
  </si>
  <si>
    <t>V-2</t>
  </si>
  <si>
    <t>V-3</t>
  </si>
  <si>
    <t>Rajtok</t>
  </si>
  <si>
    <t>DB</t>
  </si>
  <si>
    <t>Versenyek</t>
  </si>
  <si>
    <t>Vizsla Kupa 2022.</t>
  </si>
  <si>
    <t>1978-2003</t>
  </si>
  <si>
    <t>2004-</t>
  </si>
  <si>
    <t>-1977</t>
  </si>
  <si>
    <t xml:space="preserve">Vizsla Kupa 22-1     Vadaskert, Fenyőgyöngye     </t>
  </si>
  <si>
    <t>Sárga RK  (50)               1,6 km  55 m 6 ep</t>
  </si>
  <si>
    <t xml:space="preserve">1 Golda Eszter                06 VSE Vizsla SE              Sárga                       9:46 </t>
  </si>
  <si>
    <t xml:space="preserve">    2 Braun Katalin               12 VSE Vizsla SE              Sárga                      10:51 </t>
  </si>
  <si>
    <t xml:space="preserve">    3 Dankó Boróka                09 SPA Tabáni Spartacus SKE   Rövid könnyű               11:00 </t>
  </si>
  <si>
    <t xml:space="preserve">    4 Braun Emma                  12 VSE Vizsla SE              Sárga                      12:03 </t>
  </si>
  <si>
    <t xml:space="preserve">    5 Szepessy Máté               06 VSE Vizsla SE              Sárga                      12:15 </t>
  </si>
  <si>
    <t xml:space="preserve">    6 Bonifert Anna               04 VSE Vizsla SE              Sárga                      12:22 </t>
  </si>
  <si>
    <t xml:space="preserve">    7 Doroszlai Lelle             07 VSE Vizsla SE              Sárga                      12:25 </t>
  </si>
  <si>
    <t xml:space="preserve">    8 Erdős Kata                  07 VSE Vizsla SE              Sárga                      12:50 </t>
  </si>
  <si>
    <t xml:space="preserve">    9 Doroszlai Bors              10 VSE Vizsla SE              Rövid könnyű               14:14 </t>
  </si>
  <si>
    <t xml:space="preserve">   10 Hadházi Júlia               07 VSE Vizsla SE              Rövid könnyű               14:25 </t>
  </si>
  <si>
    <t xml:space="preserve">   11 Hadházi András              05 VSE Vizsla SE              Rövid könnyű               14:48 </t>
  </si>
  <si>
    <t xml:space="preserve">   12 Szigyártó Fanni Lia         13 VSE Vizsla SE              Sárga                      14:52 </t>
  </si>
  <si>
    <t xml:space="preserve">   13 Csikós Ádám                 14 VSE Vizsla SE              Rövid könnyű               14:54 </t>
  </si>
  <si>
    <t xml:space="preserve">   14 Zellerné Horváth Kinga      84                            Rövid könnyű               15:43 </t>
  </si>
  <si>
    <t xml:space="preserve">   15 Imre Zoltán                                               Rövid könnyű               16:05 </t>
  </si>
  <si>
    <t xml:space="preserve">   16 Borsodi Zsejke              13 VSE Vizsla SE              Rövid könnyű               17:06 </t>
  </si>
  <si>
    <t xml:space="preserve">   17 Golda Gergely               12 VSE Vizsla SE              Sárga                      17:07 </t>
  </si>
  <si>
    <t xml:space="preserve">   19 Erdős Ferenc                58 VSE Vizsla SE              Rövid könnyű               17:27 </t>
  </si>
  <si>
    <t xml:space="preserve">   20 Borsodi Zsejke              13 VSE Vizsla SE              Rövid könnyű               17:53 </t>
  </si>
  <si>
    <t xml:space="preserve">   21 Kárpáti Márk                12 VSE Vizsla SE              Rövid könnyű               18:41 </t>
  </si>
  <si>
    <t xml:space="preserve">   22 Nagy Gergely                11 GYO Gyöngyösi Tájfutó Klub Sárga                      19:21 </t>
  </si>
  <si>
    <t xml:space="preserve">   23 Devich Boldizsár            10                            Rövid könnyű               19:33 </t>
  </si>
  <si>
    <t xml:space="preserve">   24 Sebők Attila                13 VSE Vizsla SE              Sárga                      20:04 </t>
  </si>
  <si>
    <t xml:space="preserve">   25 Golda Ferenc                10 VSE Vizsla SE              Sárga                      20:09 </t>
  </si>
  <si>
    <t xml:space="preserve">   26 Sebők Zsófia                08 VSE Vizsla SE              Sárga                      21:13 </t>
  </si>
  <si>
    <t xml:space="preserve">   27 Enying Diana                75 VSE Vizsla SE              Sárga                      24:27 </t>
  </si>
  <si>
    <t xml:space="preserve">   30 Erdős Lili                  09 VSE Vizsla SE              Sárga                      24:45 </t>
  </si>
  <si>
    <t xml:space="preserve">   31 Komlósi Lotti               12 VSE Vizsla SE              Rövid könnyű               24:53 </t>
  </si>
  <si>
    <t xml:space="preserve">   31 Kárpáti Levente             14 VSE Vizsla SE              Rövid könnyű               24:53 </t>
  </si>
  <si>
    <t xml:space="preserve">   33 Gázmár Kolos                05                            Rövid könnyű               24:58 </t>
  </si>
  <si>
    <t xml:space="preserve">   34 Görbicz Mór Zsigmond        11 SPA Tabáni Spartacus SKE   Sárga                      24:59 </t>
  </si>
  <si>
    <t xml:space="preserve">   35 Csikós Ádám                 14 VSE Vizsla SE              Sárga                      25:45 </t>
  </si>
  <si>
    <t xml:space="preserve">   36 Fischer Mária               52 TTE Tipo TKE               Sárga                      29:30 </t>
  </si>
  <si>
    <t xml:space="preserve">   38 Barta Éva                   65                            Rövid könnyű               33:11 </t>
  </si>
  <si>
    <t xml:space="preserve">   39 Sándor Mihály               70                            Rövid könnyű               33:15 </t>
  </si>
  <si>
    <t xml:space="preserve">   40 Csoszor Emese               11 SPA Tabáni Spartacus SKE   Rövid könnyű               33:38 </t>
  </si>
  <si>
    <t xml:space="preserve">   41 Szoboszlainé Vass Judit     73                            Rövid könnyű               33:51 </t>
  </si>
  <si>
    <t xml:space="preserve">   44 Fogarasi Teréz              13                            Rövid könnyű               37:09 </t>
  </si>
  <si>
    <t xml:space="preserve">   45 Kenéz Bendegúz,Luca és Zs      AOS Apex Optimista Sporteg Rövid könnyű               43:26 </t>
  </si>
  <si>
    <t xml:space="preserve">   46 Fekete Samu                 14 SAS Silvanus Sportegyesüle Rövid könnyű               44:41 </t>
  </si>
  <si>
    <t xml:space="preserve">   47 Sinkó Kristóf               16                            Rövid könnyű               50:28 </t>
  </si>
  <si>
    <t xml:space="preserve">   48 Sinkó Áron                  18                            Rövid könnyű               50:39 </t>
  </si>
  <si>
    <t xml:space="preserve">   49 Bodnár Barnabás             82 MSE Megalódusz Sportegylet Rövid könnyű               58:31 </t>
  </si>
  <si>
    <t xml:space="preserve">   50 Laczkó Csanád               20                            Rövid könnyű               58:42 </t>
  </si>
  <si>
    <t xml:space="preserve">Lila HK  (9)                7,0 km  285 m 8 ep </t>
  </si>
  <si>
    <t xml:space="preserve">    1 Sódor Ádám dr.              76 VSE Vizsla SE              Lila                     1:04:50 </t>
  </si>
  <si>
    <t xml:space="preserve">    2 Sipos Ágoston               95 MSE Megalódusz Sportegylet Lila                     1:07:15 </t>
  </si>
  <si>
    <t xml:space="preserve">    3 Müller Márton               06 VSE Vizsla SE              Lila                     1:15:22 </t>
  </si>
  <si>
    <t xml:space="preserve">    4 Fogarasi András dr.         70                            Hosszú könnyű            1:17:18 </t>
  </si>
  <si>
    <t xml:space="preserve">    5 Urbán András                60 BEA Budapesti Egyetemi AC  Lila                     1:27:31 </t>
  </si>
  <si>
    <t xml:space="preserve">    6 Fogarasi Barnabás           04                            Hosszú könnyű            1:43:58 </t>
  </si>
  <si>
    <t xml:space="preserve">    7 Sódor Máté                  09 VSE Vizsla SE              Lila                     1:55:58 </t>
  </si>
  <si>
    <t xml:space="preserve">    8 Fogarasi Hajnal             06                            Hosszú könnyű            2:06:30 </t>
  </si>
  <si>
    <t xml:space="preserve">    9 Fogarasi Pál                10                            Hosszú könnyű            2:06:32 </t>
  </si>
  <si>
    <t xml:space="preserve">Narancs KT  (37)            2,0 km  110 m 6 ep </t>
  </si>
  <si>
    <t xml:space="preserve">    2 Braun Emma                  12 VSE Vizsla SE              Közepes technikás          19:34 </t>
  </si>
  <si>
    <t xml:space="preserve">    3 Braun Katalin               12 VSE Vizsla SE              Közepes technikás          19:41 </t>
  </si>
  <si>
    <t xml:space="preserve">    4 Dencs Kenéz                 09 GYO Gyöngyösi Tájfutó Klub Naracs                     22:31 </t>
  </si>
  <si>
    <t xml:space="preserve">    5 Kordoványi Gréta            08 GYO Gyöngyösi Tájfutó Klub Naracs                     25:37 </t>
  </si>
  <si>
    <t xml:space="preserve">    6 Csikós Péter                10 VSE Vizsla SE              Naracs                     25:57 </t>
  </si>
  <si>
    <t xml:space="preserve">    7 Hadházi András              05 VSE Vizsla SE              Naracs                     26:56 </t>
  </si>
  <si>
    <t xml:space="preserve">    8 Zempléni András dr.         60 HSE Hegyisport Szentendre  Közepes technikás          28:41 </t>
  </si>
  <si>
    <t xml:space="preserve">    9 Zellerné Horváth Kinga      84                            Közepes technikás          29:30 </t>
  </si>
  <si>
    <t xml:space="preserve">   10 Bereczky Csongor            08 SPA Tabáni Spartacus SKE   Közepes technikás          31:48 </t>
  </si>
  <si>
    <t xml:space="preserve">   11 Urbán Gábor                 57                            Közepes technikás          31:53 </t>
  </si>
  <si>
    <t xml:space="preserve">   12 Koritár Zsuzsa              75                            Közepes technikás          34:14 </t>
  </si>
  <si>
    <t xml:space="preserve">   13 Imre Zoltán                                               Közepes technikás          34:54 </t>
  </si>
  <si>
    <t xml:space="preserve">   14 Dencs Lilla                 09 GYO Gyöngyösi Tájfutó Klub Naracs                     36:32 </t>
  </si>
  <si>
    <t xml:space="preserve">   15 Földesi Eszter              73                            Közepes technikás          37:24 </t>
  </si>
  <si>
    <t xml:space="preserve">   16 Sándor András               10 VSE Vizsla SE              Közepes technikás          38:20 </t>
  </si>
  <si>
    <t xml:space="preserve">   17 Dencs Kinga                 09 GYO Gyöngyösi Tájfutó Klub Naracs                     38:22 </t>
  </si>
  <si>
    <t xml:space="preserve">   18 Nelson Olivér Alex          10 VSE Vizsla SE              Naracs                     38:28 </t>
  </si>
  <si>
    <t xml:space="preserve">   19 Hadházi Júlia               07 VSE Vizsla SE              Naracs                     39:27 </t>
  </si>
  <si>
    <t xml:space="preserve">   20 Szignárovits Eszter         09 GYO Gyöngyösi Tájfutó Klub Naracs                     39:57 </t>
  </si>
  <si>
    <t xml:space="preserve">   21 Csoszor Emese               11 SPA Tabáni Spartacus SKE   Közepes technikás          40:03 </t>
  </si>
  <si>
    <t xml:space="preserve">   22 Dankó-Walthier Edina        82 SPA Tabáni Spartacus SKE   Naracs                     40:04 </t>
  </si>
  <si>
    <t xml:space="preserve">   23 Csikós Ádám                 14 VSE Vizsla SE              Közepes technikás          40:50 </t>
  </si>
  <si>
    <t xml:space="preserve">   24 Golda család                   VSE Vizsla SE              Közepes technikás          41:41 </t>
  </si>
  <si>
    <t xml:space="preserve">   25 Kovács Gergely              12                            Közepes technikás          44:14 </t>
  </si>
  <si>
    <t xml:space="preserve">   26 Várbiró Martin              12 SAS Silvanus Sportegyesüle Közepes technikás          44:15 </t>
  </si>
  <si>
    <t xml:space="preserve">   27 Kenéz Zsombor és Balázs     73 AOS Apex Optimista Sporteg Közepes technikás          44:24 </t>
  </si>
  <si>
    <t xml:space="preserve">   28 Molnár-Fekete Zsuzsanna     82                            Közepes technikás          44:54 </t>
  </si>
  <si>
    <t xml:space="preserve">   30 Kovács Zsolt                74                            Közepes technikás          45:34 </t>
  </si>
  <si>
    <t xml:space="preserve">   31 Görbicz Mór Zsigmond        11 SPA Tabáni Spartacus SKE   Közepes technikás          46:19 </t>
  </si>
  <si>
    <t xml:space="preserve">   33 Köblös József               41 SAS Silvanus Sportegyesüle Közepes technikás        1:00:01 </t>
  </si>
  <si>
    <t xml:space="preserve">   36 Földesi Zsolt               04                            Közepes technikás        1:17:13 </t>
  </si>
  <si>
    <t xml:space="preserve">   37 Papp Kornél                 06                            Közepes technikás        1:17:27 </t>
  </si>
  <si>
    <t xml:space="preserve">V-zöld XS  (40)             2,3 km  115 m 9 ep </t>
  </si>
  <si>
    <t xml:space="preserve">    1 Dankó Boróka                09 SPA Tabáni Spartacus SKE   Világoszöld                25:19 </t>
  </si>
  <si>
    <t xml:space="preserve">    3 Benedek Virág               76 SPA Tabáni Spartacus SKE   Legrövidebb technikás      27:28 </t>
  </si>
  <si>
    <t xml:space="preserve">    4 Braun Emma                  12 VSE Vizsla SE              Legrövidebb technikás      28:22 </t>
  </si>
  <si>
    <t xml:space="preserve">    5 Sódor Ádám dr.              76 VSE Vizsla SE              Legrövidebb technikás      31:01 </t>
  </si>
  <si>
    <t xml:space="preserve">    6 Bejczi Gábor                69 KFK KFKI Egyesület         Világoszöld                32:36 </t>
  </si>
  <si>
    <t xml:space="preserve">    7 Kaján László                51 FMT FŐMTERV SK             Világoszöld                32:55 </t>
  </si>
  <si>
    <t xml:space="preserve">    8 Hunyadi István              74 SFC Széchenyi István Egyet Világoszöld                36:11 </t>
  </si>
  <si>
    <t xml:space="preserve">    9 Szepesi Imre                55 SAS Silvanus Sportegyesüle Világoszöld                36:16 </t>
  </si>
  <si>
    <t xml:space="preserve">   10 Lázár János                 70 SAS Silvanus Sportegyesüle Világoszöld                38:16 </t>
  </si>
  <si>
    <t xml:space="preserve">   11 Braun Katalin               12 VSE Vizsla SE              Legrövidebb technikás      38:46 </t>
  </si>
  <si>
    <t xml:space="preserve">   12 Faragó Róbert               79                            Legrövidebb technikás      39:55 </t>
  </si>
  <si>
    <t xml:space="preserve">   13 Horváth Magda               52 TTE Tipo TKE               Világoszöld                40:48 </t>
  </si>
  <si>
    <t xml:space="preserve">   14 Boczor Katalin              82 SAS Silvanus Sportegyesüle Világoszöld                40:51 </t>
  </si>
  <si>
    <t xml:space="preserve">   15 Jelinek István              43 PSE Postás Sport Egyesület Világoszöld                41:24 </t>
  </si>
  <si>
    <t xml:space="preserve">   16 Csikós Máté                 08 VSE Vizsla SE              Világoszöld                42:35 </t>
  </si>
  <si>
    <t xml:space="preserve">   17 Nagy Miklós Hunor           05 VSE Vizsla SE              Világoszöld                42:48 </t>
  </si>
  <si>
    <t xml:space="preserve">   18 Sipos Ágoston               95 MSE Megalódusz Sportegylet Legrövidebb technikás      44:36 </t>
  </si>
  <si>
    <t xml:space="preserve">   19 Erdős Ferenc                58 VSE Vizsla SE              Világoszöld                46:05 </t>
  </si>
  <si>
    <t xml:space="preserve">   20 Schwendtner Balázs          10 SIR Sirályok Sportegyesüle Világoszöld                46:28 </t>
  </si>
  <si>
    <t xml:space="preserve">   21 Hegyesi Anna                07 VSE Vizsla SE              Világoszöld                46:31 </t>
  </si>
  <si>
    <t xml:space="preserve">   22 Nagy Gábor                  43 SAS Silvanus Sportegyesüle Világoszöld                48:11 </t>
  </si>
  <si>
    <t xml:space="preserve">   23 Gombkötő Péter dr.          44 TTE Tipo TKE               Világoszöld                48:16 </t>
  </si>
  <si>
    <t xml:space="preserve">   24 Csikós Péter                10 VSE Vizsla SE              Legrövidebb technikás      48:51 </t>
  </si>
  <si>
    <t xml:space="preserve">   25 Erdős Lili                  09 VSE Vizsla SE              Legrövidebb technikás      48:55 </t>
  </si>
  <si>
    <t xml:space="preserve">   26 Nagy Albert                 43 SAS Silvanus Sportegyesüle Világoszöld                49:26 </t>
  </si>
  <si>
    <t xml:space="preserve">   27 Csikós Péter                10 VSE Vizsla SE              Legrövidebb technikás      51:35 </t>
  </si>
  <si>
    <t xml:space="preserve">   28 Bogdány Miklós              39 TTE Tipo TKE               Világoszöld                51:36 </t>
  </si>
  <si>
    <t xml:space="preserve">   29 Kéri Gerzson                44 SZU Szegedi Bokorugró SE   Világoszöld                51:41 </t>
  </si>
  <si>
    <t xml:space="preserve">   30 Komoróczki András           51 SAS Silvanus Sportegyesüle Világoszöld                55:24 </t>
  </si>
  <si>
    <t xml:space="preserve">   31 Bejczi Anna                 00                            Legrövidebb technikás      57:44 </t>
  </si>
  <si>
    <t xml:space="preserve">   32 Debreczeni Patrik Márk      10 GYO Gyöngyösi Tájfutó Klub Világoszöld                58:45 </t>
  </si>
  <si>
    <t xml:space="preserve">   33 Hegyesi Ábel                10 VSE Vizsla SE              Világoszöld              1:00:21 </t>
  </si>
  <si>
    <t xml:space="preserve">   33 Enying Diana                75 VSE Vizsla SE              Legrövidebb technikás    1:00:21 </t>
  </si>
  <si>
    <t xml:space="preserve">   35 Vida István                 47 SAS Silvanus Sportegyesüle Világoszöld              1:08:16 </t>
  </si>
  <si>
    <t xml:space="preserve">   36 Muszély György              42 BEA Budapesti Egyetemi AC  Világoszöld              1:12:59 </t>
  </si>
  <si>
    <t xml:space="preserve">   37 Bodnár Alexndra             85 MSE Megalódusz Sportegylet Legrövidebb technikás    1:13:38 </t>
  </si>
  <si>
    <t xml:space="preserve">   38 Kedl Ildikó                 59 SPA Tabáni Spartacus SKE   Legrövidebb technikás    1:18:45 </t>
  </si>
  <si>
    <t xml:space="preserve">   39 Hunyadi József              40 PSE Postás Sport Egyesület Világoszöld              1:50:22 </t>
  </si>
  <si>
    <t xml:space="preserve">Zöld RT  (19)               3,4 km  140 m 8 ep </t>
  </si>
  <si>
    <t xml:space="preserve">    1 László Dorottya             02 MOM MOM Hegyvidéki Szabadi Rövid technikás            38:47 </t>
  </si>
  <si>
    <t xml:space="preserve">    2 Schwendtner Erik            70 SIR Sirályok Sportegyesüle Zöld                       40:53 </t>
  </si>
  <si>
    <t xml:space="preserve">    3 Bonifert Anna               04 VSE Vizsla SE              Zöld                       43:06 </t>
  </si>
  <si>
    <t xml:space="preserve">    4 Doroszlai Lelle             07 VSE Vizsla SE              Rövid technikás            44:39 </t>
  </si>
  <si>
    <t xml:space="preserve">    5 Dencs Attila                78 GYO Gyöngyösi Tájfutó Klub Zöld                       44:40 </t>
  </si>
  <si>
    <t xml:space="preserve">    6 Bereczky Csongor            08 SPA Tabáni Spartacus SKE   Zöld                       46:32 </t>
  </si>
  <si>
    <t xml:space="preserve">    7 Benedek Virág               76 SPA Tabáni Spartacus SKE   Zöld                       46:36 </t>
  </si>
  <si>
    <t xml:space="preserve">    8 Bacsó Attila                51 VHS Veszprémi Honvéd SE    Zöld                       46:46 </t>
  </si>
  <si>
    <t xml:space="preserve">    9 Erdős Kata                  07 VSE Vizsla SE              Rövid technikás            49:26 </t>
  </si>
  <si>
    <t xml:space="preserve">   10 Albert Zsófia               06 SPA Tabáni Spartacus SKE   Zöld                       52:56 </t>
  </si>
  <si>
    <t xml:space="preserve">   11 Várbíró Laura               83 SAS Silvanus Sportegyesüle Rövid technikás            54:51 </t>
  </si>
  <si>
    <t xml:space="preserve">   12 Faragó Róbert               79                            Rövid technikás            55:14 </t>
  </si>
  <si>
    <t xml:space="preserve">   13 Lux Iván                    46 BEA Budapesti Egyetemi AC  Zöld                     1:00:45 </t>
  </si>
  <si>
    <t xml:space="preserve">   14 Apjok Péter                 75                            Rövid technikás          1:02:10 </t>
  </si>
  <si>
    <t xml:space="preserve">   15 Debreczeni Alexa Rita       07 GYO Gyöngyösi Tájfutó Klub Zöld                     1:03:48 </t>
  </si>
  <si>
    <t xml:space="preserve">   16 Orbán János                 56 SAS Silvanus Sportegyesüle Zöld                     1:05:38 </t>
  </si>
  <si>
    <t xml:space="preserve">   17 Debreczeni József           74 GYO Gyöngyösi Tájfutó Klub Rövid technikás          1:18:22 </t>
  </si>
  <si>
    <t xml:space="preserve">   18 Devich-Juhász Diana         82 FSC Futárok Sport Club     Zöld                     1:19:31 </t>
  </si>
  <si>
    <t xml:space="preserve">   19 Besze Szilvia               71 EK Egyesületen kívüli      Rövid technikás          1:42:57 </t>
  </si>
  <si>
    <t xml:space="preserve">Kék HT  (17)                4,2 km  250 m 2 ep </t>
  </si>
  <si>
    <t xml:space="preserve">    1 Zakariás Péter              70 TSE Törekvés Sport Egyesül Kék                        41:13 </t>
  </si>
  <si>
    <t xml:space="preserve">    2 Braun Vilmos                08 VSE Vizsla SE              Kék                        43:04 </t>
  </si>
  <si>
    <t xml:space="preserve">    3 Józsa Balázs Gábor dr.      76 SAS Silvanus Sportegyesüle Kék                        44:21 </t>
  </si>
  <si>
    <t xml:space="preserve">    4 Szepessy Máté               06 VSE Vizsla SE              Hosszú technikás           51:19 </t>
  </si>
  <si>
    <t xml:space="preserve">    5 Golda Eszter                06 VSE Vizsla SE              Hosszú technikás           52:09 </t>
  </si>
  <si>
    <t xml:space="preserve">    6 Zempléni András dr.         60 HSE Hegyisport Szentendre  Kék                        54:16 </t>
  </si>
  <si>
    <t xml:space="preserve">    7 Török Imre                  73 MAF Műegyetemi AFC Budapes Kék                        55:25 </t>
  </si>
  <si>
    <t xml:space="preserve">    8 Albert Gáspár               75 SPA Tabáni Spartacus SKE   Kék                        59:16 </t>
  </si>
  <si>
    <t xml:space="preserve">    9 Mátyás Ildikó               63 PVM Pécsi Vörös Meteor SK  Kék                      1:02:23 </t>
  </si>
  <si>
    <t xml:space="preserve">   10 Oskó Anikó                  73 HRF Szolnoki Honvéd SE     Kék                      1:07:22 </t>
  </si>
  <si>
    <t xml:space="preserve">   11 Sándor László               61 OSC Orvosegyetem Sport Clu Kék                      1:10:57 </t>
  </si>
  <si>
    <t xml:space="preserve">   12 Barát Imola                 65 ZST Zselici Tájfutók       Kék                      1:14:32 </t>
  </si>
  <si>
    <t xml:space="preserve">   13 Hajas Csilla                64 BEA Budapesti Egyetemi AC  Kék                      1:15:02 </t>
  </si>
  <si>
    <t xml:space="preserve">   14 Oláh Fakas                  72 EK Egyesületen kívüli      Hosszú technikás         1:17:08 </t>
  </si>
  <si>
    <t xml:space="preserve">   15 Antal Kristóf               74 SAS Silvanus Sportegyesüle Kék                      1:19:13 </t>
  </si>
  <si>
    <t xml:space="preserve">   16 Makrai József               54 VSE Vizsla SE              Kék                      1:44:53 </t>
  </si>
  <si>
    <t xml:space="preserve">Barna XL  (10)              7,0 km  350 m 3 ep </t>
  </si>
  <si>
    <t xml:space="preserve">    1 Várbíró Pál                 85 SAS Silvanus Sportegyesüle Leghosszabb technikás    1:05:34 </t>
  </si>
  <si>
    <t xml:space="preserve">    2 Boros Imre                  77 SSC Siketek Sport Club     Barna                    1:10:26 </t>
  </si>
  <si>
    <t xml:space="preserve">    3 Somogyi Péter dr.           87 SFC Széchenyi István Egyet Leghosszabb technikás    1:15:17 </t>
  </si>
  <si>
    <t xml:space="preserve">    4 Kishanti Petra              02 KZS Kecskeméti ZSE         Barna                    1:19:18 </t>
  </si>
  <si>
    <t xml:space="preserve">    5 Szepessy Áron               75 VSE Vizsla SE              Barna                    1:19:21 </t>
  </si>
  <si>
    <t xml:space="preserve">    6 Fekete András               82 SAS Silvanus Sportegyesüle Barna                    1:23:01 </t>
  </si>
  <si>
    <t xml:space="preserve">    7 Szlatényi Ferenc            61 OSC Orvosegyetem Sport Clu Barna                    1:25:35 </t>
  </si>
  <si>
    <t xml:space="preserve">    8 Szabó Márk                  88 SAS Silvanus Sportegyesüle Leghosszabb technikás    1:29:14 </t>
  </si>
  <si>
    <t xml:space="preserve">    9 Gyimesi Zoltán              72 TTE Tipo TKE               Barna                    1:44:58 </t>
  </si>
  <si>
    <t xml:space="preserve">   10 Sódor Anna                  85 VSE Vizsla SE              Leghosszabb technikás    1:58:10 </t>
  </si>
  <si>
    <t xml:space="preserve">    2 Csikós Máté                 08    VSE                        Legrövidebb technikás      26:42 </t>
  </si>
  <si>
    <t xml:space="preserve">   35 Szekeres Balázs             78      VSE                      Közepes technikás        1:09:27 </t>
  </si>
  <si>
    <t xml:space="preserve">   34 Szekeres Márton             07     VSE                       Közepes technikás        1:09:26 </t>
  </si>
  <si>
    <t xml:space="preserve">   32 Bodroghi Csilla             74         VSE                   Közepes technikás          57:29 </t>
  </si>
  <si>
    <t xml:space="preserve">   29 Sebők Zsófia                08        VSE                    Közepes technikás          45:02 </t>
  </si>
  <si>
    <t xml:space="preserve">    1 Sódor Ádám dr.              76       VSE                     Közepes technikás          19:23 </t>
  </si>
  <si>
    <t xml:space="preserve">   43 Szekeres Márton             07     VSE                       Rövid könnyű               36:09 </t>
  </si>
  <si>
    <t xml:space="preserve">   42 Szekeres Balázs             78          VSE                  Rövid könnyű               36:08 </t>
  </si>
  <si>
    <t xml:space="preserve">   37 Fränkl-Dobai Áfra           14      VSE                      Rövid könnyű               31:59 </t>
  </si>
  <si>
    <t xml:space="preserve">   18 Golda Balázs                76         VSE                   Rövid könnyű               17:16 </t>
  </si>
  <si>
    <t xml:space="preserve">Golda Eszter  </t>
  </si>
  <si>
    <t>VSE</t>
  </si>
  <si>
    <t>Braun Katalin</t>
  </si>
  <si>
    <t>Dankó Boróka</t>
  </si>
  <si>
    <t>SPA</t>
  </si>
  <si>
    <t>Braun Emma</t>
  </si>
  <si>
    <t>Szepessy Máté</t>
  </si>
  <si>
    <t>Bonifert Anna</t>
  </si>
  <si>
    <t>Doroszlai Lelle</t>
  </si>
  <si>
    <t>Erdős Kata</t>
  </si>
  <si>
    <t>Doroszlai Bors</t>
  </si>
  <si>
    <t>Hadházi Júlia</t>
  </si>
  <si>
    <t>Hadházi András</t>
  </si>
  <si>
    <t>Csikós Ádám</t>
  </si>
  <si>
    <t xml:space="preserve">Zellerné Horváth Kinga </t>
  </si>
  <si>
    <t xml:space="preserve">Borsodi Zsejke </t>
  </si>
  <si>
    <t xml:space="preserve">Golda Gergely  </t>
  </si>
  <si>
    <t xml:space="preserve">Golda Ferenc  </t>
  </si>
  <si>
    <t xml:space="preserve">Golda Balázs  </t>
  </si>
  <si>
    <t>Erdős Ferenc</t>
  </si>
  <si>
    <t>Kárpáti Márk</t>
  </si>
  <si>
    <t>GYO</t>
  </si>
  <si>
    <t xml:space="preserve">Devich Boldizsár </t>
  </si>
  <si>
    <t xml:space="preserve">Sebők Attila   </t>
  </si>
  <si>
    <t xml:space="preserve">Sebők Zsófia   </t>
  </si>
  <si>
    <t>Enying Diana</t>
  </si>
  <si>
    <t xml:space="preserve">Gárdosi Kristóf  </t>
  </si>
  <si>
    <t xml:space="preserve">   28 Gárdosi Kristóf             15       VSE                      Rövid könnyű               24:39 </t>
  </si>
  <si>
    <t xml:space="preserve">   29 Hegyesi Júlia            14      VSE Vizsla SE              Rövid könnyű               24:43 </t>
  </si>
  <si>
    <t>Hegyesi Ábel</t>
  </si>
  <si>
    <t>Hegyesi Julcsi</t>
  </si>
  <si>
    <t>Erdős Lili</t>
  </si>
  <si>
    <t xml:space="preserve">Komlósi Lotti  </t>
  </si>
  <si>
    <t>Kárpáti Levente</t>
  </si>
  <si>
    <t>Gázmár Kolos</t>
  </si>
  <si>
    <t xml:space="preserve">Görbicz Mór Zsigmond  </t>
  </si>
  <si>
    <t>Csikós Máté</t>
  </si>
  <si>
    <t>Csikós Péter</t>
  </si>
  <si>
    <t>Fischer Mária</t>
  </si>
  <si>
    <t>TTE</t>
  </si>
  <si>
    <t>Fränkl-Dobai Áfra</t>
  </si>
  <si>
    <t>Barta Éva</t>
  </si>
  <si>
    <t xml:space="preserve">Sándor Mihály </t>
  </si>
  <si>
    <t xml:space="preserve">Csoszor Emese  </t>
  </si>
  <si>
    <t xml:space="preserve">Szoboszlainé Vass Judit </t>
  </si>
  <si>
    <t xml:space="preserve">Szekeres Balázs </t>
  </si>
  <si>
    <t xml:space="preserve">Szekeres Márton </t>
  </si>
  <si>
    <t xml:space="preserve">Fogarasi Teréz  </t>
  </si>
  <si>
    <t>Kenéz Bendegúz,Luca és Zs</t>
  </si>
  <si>
    <t>AOS</t>
  </si>
  <si>
    <t>Fekete Samu</t>
  </si>
  <si>
    <t>SAS</t>
  </si>
  <si>
    <t>Sinkó Kristóf</t>
  </si>
  <si>
    <t>Sinkó Áron</t>
  </si>
  <si>
    <t>Bodnár Barnabás</t>
  </si>
  <si>
    <t>MSE</t>
  </si>
  <si>
    <t>Sódor Anna</t>
  </si>
  <si>
    <t>Sódor Ádám dr.</t>
  </si>
  <si>
    <t>Sódor Máté</t>
  </si>
  <si>
    <t xml:space="preserve">Sipos Ágoston </t>
  </si>
  <si>
    <t>Müller Márton</t>
  </si>
  <si>
    <t xml:space="preserve">Fogarasi András dr.  </t>
  </si>
  <si>
    <t>Urbán András</t>
  </si>
  <si>
    <t>BEA</t>
  </si>
  <si>
    <t xml:space="preserve">Fogarasi Barnabás  </t>
  </si>
  <si>
    <t xml:space="preserve">Fogarasi Hajnal  </t>
  </si>
  <si>
    <t xml:space="preserve">Fogarasi Pál  </t>
  </si>
  <si>
    <t xml:space="preserve">Dencs Kenéz </t>
  </si>
  <si>
    <t xml:space="preserve">Kordoványi Gréta </t>
  </si>
  <si>
    <t xml:space="preserve">Zempléni András dr.  </t>
  </si>
  <si>
    <t>HSE</t>
  </si>
  <si>
    <t xml:space="preserve">Bereczky Csongor   </t>
  </si>
  <si>
    <t>Urbán Gábor</t>
  </si>
  <si>
    <t xml:space="preserve">Koritár Zsuzsa  </t>
  </si>
  <si>
    <t xml:space="preserve">Dencs Lilla </t>
  </si>
  <si>
    <t xml:space="preserve">Földesi Eszter  </t>
  </si>
  <si>
    <t xml:space="preserve">Sándor András   </t>
  </si>
  <si>
    <t>Dencs Kinga</t>
  </si>
  <si>
    <t xml:space="preserve">Nelson Olivér Alex  </t>
  </si>
  <si>
    <t xml:space="preserve">Nagy Gergely  </t>
  </si>
  <si>
    <t xml:space="preserve">Szignárovits Eszter </t>
  </si>
  <si>
    <t xml:space="preserve">Szigyártó Fanni Lia </t>
  </si>
  <si>
    <t xml:space="preserve">Dankó-Walthier Edina </t>
  </si>
  <si>
    <t>Kovács Gergely</t>
  </si>
  <si>
    <t xml:space="preserve">Várbiró Martin </t>
  </si>
  <si>
    <t xml:space="preserve">Molnár-Fekete Zsuzsanna </t>
  </si>
  <si>
    <t>Kovács Zsolt</t>
  </si>
  <si>
    <t xml:space="preserve">Bodroghi Csilla   </t>
  </si>
  <si>
    <t xml:space="preserve">Köblös József       </t>
  </si>
  <si>
    <t>Földesi Zsolt</t>
  </si>
  <si>
    <t>Papp Kornél</t>
  </si>
  <si>
    <t xml:space="preserve">Benedek Virág </t>
  </si>
  <si>
    <t>Imre Zoltán</t>
  </si>
  <si>
    <t xml:space="preserve">Bejczi Gábor   </t>
  </si>
  <si>
    <t>KFK</t>
  </si>
  <si>
    <t xml:space="preserve">Kaján László  </t>
  </si>
  <si>
    <t>FMT</t>
  </si>
  <si>
    <t xml:space="preserve">Hunyadi István   </t>
  </si>
  <si>
    <t>SFC</t>
  </si>
  <si>
    <t xml:space="preserve">Szepesi Imre   </t>
  </si>
  <si>
    <t xml:space="preserve">Lázár János    </t>
  </si>
  <si>
    <t xml:space="preserve">Faragó Róbert    </t>
  </si>
  <si>
    <t xml:space="preserve">Horváth Magda </t>
  </si>
  <si>
    <t xml:space="preserve">Boczor Katalin   </t>
  </si>
  <si>
    <t xml:space="preserve">Jelinek István    </t>
  </si>
  <si>
    <t>PSE</t>
  </si>
  <si>
    <t xml:space="preserve">Nagy Miklós Hunor    </t>
  </si>
  <si>
    <t>Schwendtner Balázs</t>
  </si>
  <si>
    <t>SIR</t>
  </si>
  <si>
    <t xml:space="preserve">Hegyesi Anna  </t>
  </si>
  <si>
    <t xml:space="preserve">Nagy Gábor    </t>
  </si>
  <si>
    <t xml:space="preserve">Gombkötő Péter dr. </t>
  </si>
  <si>
    <t xml:space="preserve">Nagy Albert    </t>
  </si>
  <si>
    <t xml:space="preserve">Bogdány Miklós  </t>
  </si>
  <si>
    <t xml:space="preserve">Kéri Gerzson   </t>
  </si>
  <si>
    <t>SZU</t>
  </si>
  <si>
    <t>Komoróczki András</t>
  </si>
  <si>
    <t xml:space="preserve">Bejczi Anna  </t>
  </si>
  <si>
    <t xml:space="preserve">Debreczeni Patrik Márk  </t>
  </si>
  <si>
    <t xml:space="preserve">Vida István    </t>
  </si>
  <si>
    <t xml:space="preserve">Muszély György  </t>
  </si>
  <si>
    <t xml:space="preserve">Bodnár Alexndra  </t>
  </si>
  <si>
    <t xml:space="preserve">Kedl Ildikó   </t>
  </si>
  <si>
    <t xml:space="preserve">Hunyadi József  </t>
  </si>
  <si>
    <t xml:space="preserve">László Dorottya </t>
  </si>
  <si>
    <t>MOM</t>
  </si>
  <si>
    <t>Schwendtner Erik</t>
  </si>
  <si>
    <t xml:space="preserve">Dencs Attila </t>
  </si>
  <si>
    <t xml:space="preserve">Bacsó Attila </t>
  </si>
  <si>
    <t>VHS</t>
  </si>
  <si>
    <t xml:space="preserve">Albert Zsófia  </t>
  </si>
  <si>
    <t xml:space="preserve">Várbíró Laura  </t>
  </si>
  <si>
    <t xml:space="preserve">Lux Iván         </t>
  </si>
  <si>
    <t xml:space="preserve">Apjok Péter  </t>
  </si>
  <si>
    <t xml:space="preserve"> Debreczeni Alexa Rita  </t>
  </si>
  <si>
    <t xml:space="preserve">Orbán János   </t>
  </si>
  <si>
    <t xml:space="preserve"> Debreczeni József</t>
  </si>
  <si>
    <t xml:space="preserve">Devich-Juhász Diana   </t>
  </si>
  <si>
    <t>FSC</t>
  </si>
  <si>
    <t>Besze Szilvia</t>
  </si>
  <si>
    <t>ek</t>
  </si>
  <si>
    <t xml:space="preserve">Zakariás Péter  </t>
  </si>
  <si>
    <t>TSE</t>
  </si>
  <si>
    <t>Braun Vili</t>
  </si>
  <si>
    <t xml:space="preserve">Józsa Balázs Gábor dr. </t>
  </si>
  <si>
    <t xml:space="preserve">Török Imre </t>
  </si>
  <si>
    <t>MAF</t>
  </si>
  <si>
    <t xml:space="preserve">Albert Gáspár  </t>
  </si>
  <si>
    <t xml:space="preserve">Mátyás Ildikó    </t>
  </si>
  <si>
    <t>PVM</t>
  </si>
  <si>
    <t xml:space="preserve">Oskó Anikó  </t>
  </si>
  <si>
    <t>HRF</t>
  </si>
  <si>
    <t xml:space="preserve">Sándor László </t>
  </si>
  <si>
    <t>OSC</t>
  </si>
  <si>
    <t xml:space="preserve">Barát Imola  </t>
  </si>
  <si>
    <t>ZSC</t>
  </si>
  <si>
    <t xml:space="preserve">Hajas Csilla   </t>
  </si>
  <si>
    <t xml:space="preserve">Antal Kristóf       </t>
  </si>
  <si>
    <t xml:space="preserve">Makrai József   </t>
  </si>
  <si>
    <t xml:space="preserve">Várbíró Pál   </t>
  </si>
  <si>
    <t>Boros Imre</t>
  </si>
  <si>
    <t>SSC</t>
  </si>
  <si>
    <t xml:space="preserve">Somogyi Péter dr. </t>
  </si>
  <si>
    <t xml:space="preserve">Kishanti Petra   </t>
  </si>
  <si>
    <t>KZS</t>
  </si>
  <si>
    <t>Szepessy Áron</t>
  </si>
  <si>
    <t xml:space="preserve">Fekete András    </t>
  </si>
  <si>
    <t>Szlatényi Ferenc</t>
  </si>
  <si>
    <t xml:space="preserve">Szabó Márk </t>
  </si>
  <si>
    <t xml:space="preserve">Gyimesi Zoltán </t>
  </si>
  <si>
    <t>SF I</t>
  </si>
  <si>
    <t>SN I</t>
  </si>
  <si>
    <t>SF II</t>
  </si>
  <si>
    <t>IN I</t>
  </si>
  <si>
    <t>IN II</t>
  </si>
  <si>
    <t>IN III</t>
  </si>
  <si>
    <t>IN IV</t>
  </si>
  <si>
    <t>IN V</t>
  </si>
  <si>
    <t>IF I</t>
  </si>
  <si>
    <t>IF II</t>
  </si>
  <si>
    <t>IN VI</t>
  </si>
  <si>
    <t>IF III</t>
  </si>
  <si>
    <t>IF IV</t>
  </si>
  <si>
    <t>FF I</t>
  </si>
  <si>
    <t>FF II</t>
  </si>
  <si>
    <t>FN I</t>
  </si>
  <si>
    <t>SF III</t>
  </si>
  <si>
    <t>SF IV</t>
  </si>
  <si>
    <t>IF V</t>
  </si>
  <si>
    <t>FF III</t>
  </si>
  <si>
    <t>IF VI</t>
  </si>
  <si>
    <t>FF IV</t>
  </si>
  <si>
    <t>FN II</t>
  </si>
  <si>
    <t>SF V</t>
  </si>
  <si>
    <t>SF VI</t>
  </si>
  <si>
    <t>FF V</t>
  </si>
  <si>
    <t>FN III</t>
  </si>
  <si>
    <t>SN II</t>
  </si>
  <si>
    <t>SN III</t>
  </si>
  <si>
    <t>FF VI</t>
  </si>
  <si>
    <t xml:space="preserve">Sárga RK  (32)               1,6 km  80 m 6 ep </t>
  </si>
  <si>
    <t xml:space="preserve">    1 Bonifert Gergely            07 VSE Vizsla SE              Sárga                       9:01</t>
  </si>
  <si>
    <t xml:space="preserve">    2 Braun Katalin               12 VSE Vizsla SE              Sárga                      10:28</t>
  </si>
  <si>
    <t xml:space="preserve">    3 Golda Eszter                06 VSE Vizsla SE              Sárga                      11:02</t>
  </si>
  <si>
    <t xml:space="preserve">    4 Bonifert Anna               04 VSE Vizsla SE              Sárga                      11:29</t>
  </si>
  <si>
    <t xml:space="preserve">    5 Hadházi András              05 VSE Vizsla SE              Rövid könnyű               12:32</t>
  </si>
  <si>
    <t xml:space="preserve">    6 Erdős Kata                  07 VSE Vizsla SE              Sárga                      13:04</t>
  </si>
  <si>
    <t xml:space="preserve">    7 Doroszlai Lelle             07 VSE Vizsla SE              Sárga                      13:37</t>
  </si>
  <si>
    <t xml:space="preserve">    8 Hadházi Júlia               07 VSE Vizsla SE              Rövid könnyű               15:18</t>
  </si>
  <si>
    <t xml:space="preserve">    9 Zellerné Horváth Kinga      84                            Rövid könnyű               15:41</t>
  </si>
  <si>
    <t xml:space="preserve">   10 Doroszlai Bors              10 VSE Vizsla SE              Rövid könnyű               16:33</t>
  </si>
  <si>
    <t xml:space="preserve">   11 Erdős Lili                  09 VSE Vizsla SE              Sárga                      16:36</t>
  </si>
  <si>
    <t xml:space="preserve">   12 Sebők Luca 2.               11                            Rövid könnyű               16:38</t>
  </si>
  <si>
    <t xml:space="preserve">   13 Sebők Attila                13 VSE Vizsla SE              Rövid könnyű               16:47</t>
  </si>
  <si>
    <t xml:space="preserve">   14 Hegyesi Ábel                10 VSE Vizsla SE              Sárga                      18:30</t>
  </si>
  <si>
    <t xml:space="preserve">   15 Golda Ferenc                10 VSE Vizsla SE              Sárga                      18:39</t>
  </si>
  <si>
    <t xml:space="preserve">   16 Szigyártó Fanni Lia         13 VSE Vizsla SE              Sárga                      19:56</t>
  </si>
  <si>
    <t xml:space="preserve">   17 Golda Gergely               12 VSE Vizsla SE              Sárga                      20:31</t>
  </si>
  <si>
    <t xml:space="preserve">   18 Enying Diana                75 VSE Vizsla SE              Sárga                      22:06</t>
  </si>
  <si>
    <t xml:space="preserve">   19 Hegyesi Anna                07 VSE Vizsla SE              Sárga                      22:07</t>
  </si>
  <si>
    <t xml:space="preserve">   20 Csikós Ádám                 14 VSE Vizsla SE              Sárga                      22:55</t>
  </si>
  <si>
    <t xml:space="preserve">   22 Szekeres Balázs             78                            Rövid könnyű               26:52</t>
  </si>
  <si>
    <t xml:space="preserve">   23 Sebők Luca                  11                            Rövid könnyű               29:18</t>
  </si>
  <si>
    <t xml:space="preserve">   24 Fischer Mária               52 TTE Tipo TKE               Sárga                      32:12</t>
  </si>
  <si>
    <t xml:space="preserve">   25 Hudák Eszter Róza           17                            Rövid könnyű               34:43</t>
  </si>
  <si>
    <t xml:space="preserve">   26 Laczkner Ágnes              78 SFC Széchenyi István Egyet Rövid könnyű               35:45</t>
  </si>
  <si>
    <t xml:space="preserve">   27 Frankl-Dobai Áfra           14 VSE Vizsla SE              Rövid könnyű               40:47</t>
  </si>
  <si>
    <t xml:space="preserve">   28 Kenéz Luca és Zsófi            AOS Apex Optimista Sporteg Rövid könnyű               43:56</t>
  </si>
  <si>
    <t xml:space="preserve">   29 Szabó-Szutor Lenke          15 VSE Vizsla SE              Rövid könnyű               44:33</t>
  </si>
  <si>
    <t xml:space="preserve">   30 Laczkó Csanád               20                            Rövid könnyű               56:27</t>
  </si>
  <si>
    <t xml:space="preserve">Lila HK  (4)                5,7 km  315 m 6 ep </t>
  </si>
  <si>
    <t xml:space="preserve">    1 Müller Márton               06 VSE Vizsla SE              Lila                     1:05:41</t>
  </si>
  <si>
    <t xml:space="preserve">    2 Török Ádám                  88 HOD Hód-mentor SE          Hosszú könnyű            1:13:53</t>
  </si>
  <si>
    <t xml:space="preserve">    3 Czuczor Dávid               09                            Hosszú könnyű            2:43:32</t>
  </si>
  <si>
    <t xml:space="preserve">    4 Kiss Levente                09                            Hosszú könnyű            2:43:43</t>
  </si>
  <si>
    <t xml:space="preserve">Narancs KT  (23)            1,8 km  135 m 7 ep </t>
  </si>
  <si>
    <t xml:space="preserve">    1 Zempléni András dr.         60 HSE Hegyisport Szentendre  Közepes technikás          23:55</t>
  </si>
  <si>
    <t xml:space="preserve">    2 Csikós Péter                10 VSE Vizsla SE              Naracs                     32:23</t>
  </si>
  <si>
    <t xml:space="preserve">    3 Erdős Ferenc                58 VSE Vizsla SE              Közepes technikás          32:55</t>
  </si>
  <si>
    <t xml:space="preserve">    4 Zellerné Horváth Kinga      84                            Közepes technikás          33:35</t>
  </si>
  <si>
    <t xml:space="preserve">    5 Schwendtner Balázs          10 SIR Sirályok Sportegyesüle Naracs                     33:52</t>
  </si>
  <si>
    <t xml:space="preserve">    6 Golda Balázs                76 VSE Vizsla SE              Közepes technikás          34:05</t>
  </si>
  <si>
    <t xml:space="preserve">    7 Sándor András               10 VSE Vizsla SE              Közepes technikás          37:21</t>
  </si>
  <si>
    <t xml:space="preserve">    9 Csikós Ádám                 14 VSE Vizsla SE              Közepes technikás          43:39</t>
  </si>
  <si>
    <t xml:space="preserve">   10 Hadházi Júlia               07 VSE Vizsla SE              Naracs                     44:21</t>
  </si>
  <si>
    <t xml:space="preserve">   11 Országh Anna                02                            Közepes technikás          46:00</t>
  </si>
  <si>
    <t xml:space="preserve">   12 Mechle Balázs               13                            Közepes technikás          46:39</t>
  </si>
  <si>
    <t xml:space="preserve">   14 Koritár Zsuzsa              75                            Közepes technikás          50:49</t>
  </si>
  <si>
    <t xml:space="preserve">   15 Tóth Józsefné               51 SAS Silvanus Sportegyesüle Naracs                     51:29</t>
  </si>
  <si>
    <t xml:space="preserve">   16 Hadházi András              05 VSE Vizsla SE              Naracs                     52:46</t>
  </si>
  <si>
    <t xml:space="preserve">   17 Radnóti Rezső               41 SAS Silvanus Sportegyesüle Naracs                     55:17</t>
  </si>
  <si>
    <t xml:space="preserve">   18 Juhász Csilla               71                            Közepes technikás          55:27</t>
  </si>
  <si>
    <t xml:space="preserve">   19 Sebők Zsófia                08 VSE Vizsla SE              Naracs                     57:06</t>
  </si>
  <si>
    <t xml:space="preserve">   20 Szigyártó Fanni Lia         13 VSE Vizsla SE              Közepes technikás        1:01:09</t>
  </si>
  <si>
    <t xml:space="preserve">   21 Komár Anna                  12                            Közepes technikás        1:23:41</t>
  </si>
  <si>
    <t xml:space="preserve">   22 Gasztonyi Linda             14 GKS Gödöllői Kirchhofer Jó Naracs                   1:36:15</t>
  </si>
  <si>
    <t xml:space="preserve">   23 Gasztonyi Péter             81 GKS Gödöllői Kirchhofer Jó Naracs                   1:37:46</t>
  </si>
  <si>
    <t xml:space="preserve">V-zöld XS  (30)             2,1 km  125 m 6 ep </t>
  </si>
  <si>
    <t xml:space="preserve">    1 Braun Katalin               12 VSE Vizsla SE              Legrövidebb technikás      23:59</t>
  </si>
  <si>
    <t xml:space="preserve">    2 Schwendtner Erik            70 SIR Sirályok Sportegyesüle Világoszöld                27:50</t>
  </si>
  <si>
    <t xml:space="preserve">    3 Szepesi Imre                55 SAS Silvanus Sportegyesüle Világoszöld                33:53</t>
  </si>
  <si>
    <t xml:space="preserve">    4 Lázár János                 70 SAS Silvanus Sportegyesüle Világoszöld                34:08</t>
  </si>
  <si>
    <t xml:space="preserve">    5 Hunyadi István              74 SFC Széchenyi István Egyet Világoszöld                34:19</t>
  </si>
  <si>
    <t xml:space="preserve">    6 Lux Iván                    46 BEA Budapesti Egyetemi AC  Világoszöld                35:27</t>
  </si>
  <si>
    <t xml:space="preserve">    7 Erdős Lili                                                Legrövidebb technikás      38:00</t>
  </si>
  <si>
    <t xml:space="preserve">    8 Tóth Ibolya                 72 VSE Vizsla SE              Világoszöld                38:49</t>
  </si>
  <si>
    <t xml:space="preserve">    9 Hegyesi Ábel                10 VSE Vizsla SE              Legrövidebb technikás      40:16</t>
  </si>
  <si>
    <t xml:space="preserve">   10 Hegyesi Anna                07 VSE Vizsla SE              Legrövidebb technikás      40:46</t>
  </si>
  <si>
    <t xml:space="preserve">   11 Enying Diana                75 VSE Vizsla SE              Legrövidebb technikás      40:53</t>
  </si>
  <si>
    <t xml:space="preserve">   12 Csikós Péter                10 VSE Vizsla SE              Legrövidebb technikás      41:39</t>
  </si>
  <si>
    <t xml:space="preserve">   13 Erdős Ferenc                58 VSE Vizsla SE              Világoszöld                42:03</t>
  </si>
  <si>
    <t xml:space="preserve">   14 Ádám András                 56 ARA Alba Regia Atlétikai K Világoszöld                43:10</t>
  </si>
  <si>
    <t xml:space="preserve">   15 Ádám Vera                   79 ARA Alba Regia Atlétikai K Legrövidebb technikás      46:11</t>
  </si>
  <si>
    <t xml:space="preserve">   16 Gombkötő Péter dr.          44 TTE Tipo TKE               Világoszöld                48:37</t>
  </si>
  <si>
    <t xml:space="preserve">   17 Bogdány Miklós              39 TTE Tipo TKE               Világoszöld                49:21</t>
  </si>
  <si>
    <t xml:space="preserve">   18 Balázsné Tóbiás Ildikó      75 SAS Silvanus Sportegyesüle Világoszöld                49:39</t>
  </si>
  <si>
    <t xml:space="preserve">   19 Nagy Albert                 43 SAS Silvanus Sportegyesüle Világoszöld                51:07</t>
  </si>
  <si>
    <t xml:space="preserve">   20 Szekeres Márton             07                            Legrövidebb technikás      52:36</t>
  </si>
  <si>
    <t xml:space="preserve">   21 Szekeres Balázs             78                            Legrövidebb technikás      52:45</t>
  </si>
  <si>
    <t xml:space="preserve">   22 Szabó Zsuzsanna             54 SAS Silvanus Sportegyesüle Világoszöld                54:07</t>
  </si>
  <si>
    <t xml:space="preserve">   23 Bányai Attila               41 ZTC Zalaegerszegi TC       Világoszöld              1:02:44</t>
  </si>
  <si>
    <t xml:space="preserve">   24 Kedl Ildikó                 59 SPA Tabáni Spartacus SKE   Legrövidebb technikás    1:03:25</t>
  </si>
  <si>
    <t xml:space="preserve">   25 Muszély György              42 BEA Budapesti Egyetemi AC  Világoszöld              1:12:14</t>
  </si>
  <si>
    <t xml:space="preserve">   26 Nagy Gábor                  43 SAS Silvanus Sportegyesüle Világoszöld              1:19:01</t>
  </si>
  <si>
    <t xml:space="preserve">Zöld RT  (19)               3,0 km  180 m 7 ep </t>
  </si>
  <si>
    <t xml:space="preserve">    1 Bonifert Anna               04 VSE Vizsla SE              Rövid technikás            34:07</t>
  </si>
  <si>
    <t xml:space="preserve">    2 Erdős Kata                  07 VSE Vizsla SE              Rövid technikás            39:27</t>
  </si>
  <si>
    <t xml:space="preserve">    3 Kézdy Pál                   69 KFK KFKI Egyesület         Zöld                       40:54</t>
  </si>
  <si>
    <t xml:space="preserve">    4 Albert Márton               02                            Rövid technikás            46:10</t>
  </si>
  <si>
    <t xml:space="preserve">    5 Doroszlai Lelle             07 VSE Vizsla SE              Rövid technikás            47:00</t>
  </si>
  <si>
    <t xml:space="preserve">    6 Szöllősi Judit              87 HOD Hód-mentor SE          Rövid technikás            48:39</t>
  </si>
  <si>
    <t xml:space="preserve">    7 Molnár Gábor                50 MAF Műegyetemi AFC Budapes Zöld                       48:54</t>
  </si>
  <si>
    <t xml:space="preserve">    8 Hunyadi Károly              43 PSE Postás Sport Egyesület Zöld                       51:46</t>
  </si>
  <si>
    <t xml:space="preserve">    9 Bogdanovits András ifj.     69 HBS Honvéd Bottyán Sporteg Zöld                       58:43</t>
  </si>
  <si>
    <t xml:space="preserve">   10 Jenővári Gabriella          57 HSE Hegyisport Szentendre  Zöld                       59:13</t>
  </si>
  <si>
    <t xml:space="preserve">   11 Gasztonyiné Czinkóczki Zs   82 GKS Gödöllői Kirchhofer Jó Zöld                       59:54</t>
  </si>
  <si>
    <t xml:space="preserve">   12 Orbán János                 56 SAS Silvanus Sportegyesüle Zöld                     1:05:31</t>
  </si>
  <si>
    <t xml:space="preserve">   13 Kaján László                51 FMT FŐMTERV SK             Rövid technikás          1:06:31</t>
  </si>
  <si>
    <t xml:space="preserve">   14 Madarassy Mária             74 BEA Budapesti Egyetemi AC  Zöld                     1:14:10</t>
  </si>
  <si>
    <t xml:space="preserve">   15 Biró Aletta                 47 BEA Budapesti Egyetemi AC  Rövid technikás          1:18:13</t>
  </si>
  <si>
    <t xml:space="preserve">   16 Eke Bori                    77                            Rövid technikás          1:18:56</t>
  </si>
  <si>
    <t xml:space="preserve">   17 Horváth Imre                53 SAS Silvanus Sportegyesüle Zöld                     2:11:43</t>
  </si>
  <si>
    <t xml:space="preserve">   18 Besze Szilvia               71 EK Egyesületen kívüli      Rövid technikás          2:13:49</t>
  </si>
  <si>
    <t xml:space="preserve">Kék HT  (15)                4,1 km  190 m 8 ep </t>
  </si>
  <si>
    <t xml:space="preserve">    1 Gasztonyi Péter             81 GKS Gödöllői Kirchhofer Jó Hosszú technikás           38:03</t>
  </si>
  <si>
    <t xml:space="preserve">    2 Zakariás Péter              70 TSE Törekvés Sport Egyesül Kék                        38:28</t>
  </si>
  <si>
    <t xml:space="preserve">    3 Józsa Balázs Gábor dr.      76 SAS Silvanus Sportegyesüle Kék                        39:55</t>
  </si>
  <si>
    <t xml:space="preserve">    4 Golda Eszter                06 VSE                        Hosszú technikás           43:20</t>
  </si>
  <si>
    <t xml:space="preserve">    5 Török Imre                  73 MAF Műegyetemi AFC Budapes Kék                        45:20</t>
  </si>
  <si>
    <t xml:space="preserve">    6 Kovács Gergely              73 TTE Tipo TKE               Kék                        48:47</t>
  </si>
  <si>
    <t xml:space="preserve">    7 Kele József                 59 BEA Budapesti Egyetemi AC  Kék                        52:17</t>
  </si>
  <si>
    <t xml:space="preserve">    8 Zempléni András dr.         60 HSE Hegyisport Szentendre  Kék                        53:11</t>
  </si>
  <si>
    <t xml:space="preserve">    9 Burian Hana                 69 BEA Budapesti Egyetemi AC  Kék                        55:08</t>
  </si>
  <si>
    <t xml:space="preserve">   10 Antal Kristóf               74 SAS Silvanus Sportegyesüle Kék                      1:01:08</t>
  </si>
  <si>
    <t xml:space="preserve">   11 Bacsó Piroska               61 MAF Műegyetemi AFC Budapes Kék                      1:07:31</t>
  </si>
  <si>
    <t xml:space="preserve">   12 Fehérvári Máté              73 ARA Alba Regia Atlétikai K Kék                      1:14:36</t>
  </si>
  <si>
    <t xml:space="preserve">   13 Faragó Róbert               79                            Hosszú technikás         1:16:23</t>
  </si>
  <si>
    <t xml:space="preserve">   14 Gáspár Máté                 73                            Hosszú technikás         1:20:51</t>
  </si>
  <si>
    <t xml:space="preserve">   15 Oskó Anikó                  73 HRF Szolnoki Honvéd SE     Kék                      1:35:02</t>
  </si>
  <si>
    <t xml:space="preserve">Barna XL  (18)              6,5 km  380 m 1 ep </t>
  </si>
  <si>
    <t xml:space="preserve">    1 Bonifert Gergely            07 VSE Vizsla SE              Leghosszabb technikás      57:55</t>
  </si>
  <si>
    <t xml:space="preserve">    2 Kovács Kende Pál            03 TTE Tipo TKE               Barna                    1:02:55</t>
  </si>
  <si>
    <t xml:space="preserve">    3 Szepessy Áron               75 VSE Vizsla SE              Barna                    1:06:15</t>
  </si>
  <si>
    <t xml:space="preserve">    4 Bozsó Norbert               76 TTE Tipo TKE               Barna                    1:06:39</t>
  </si>
  <si>
    <t xml:space="preserve">    5 Fekete András               82 SAS Silvanus Sportegyesüle Barna                    1:09:00</t>
  </si>
  <si>
    <t xml:space="preserve">    6 Szepessy Máté               06 VSE Vizsla SE              Barna                    1:15:17</t>
  </si>
  <si>
    <t xml:space="preserve">    7 Boros Imre                  77 SSC Siketek Sport Club     Barna                    1:19:14</t>
  </si>
  <si>
    <t xml:space="preserve">    8 Várbíró Pál                 85 SAS Silvanus Sportegyesüle Barna                    1:19:20</t>
  </si>
  <si>
    <t xml:space="preserve">    9 Braun Vilmos                08 VSE Vizsla SE              Barna                    1:20:33</t>
  </si>
  <si>
    <t xml:space="preserve">   10 Báder Attila                69 TTE Tipo TKE               Barna                    1:22:55</t>
  </si>
  <si>
    <t xml:space="preserve">   11 Németh Tamás                79                            Leghosszabb technikás    1:26:05</t>
  </si>
  <si>
    <t xml:space="preserve">   12 Eke Zsolt                   76                            Leghosszabb technikás    1:27:10</t>
  </si>
  <si>
    <t xml:space="preserve">   13 Sódor Anna                  85 VSE Vizsla SE              Barna                    1:29:39</t>
  </si>
  <si>
    <t xml:space="preserve">   14 Ruzsányi Ákos               70 SAS Silvanus Sportegyesüle Barna                    1:31:02</t>
  </si>
  <si>
    <t xml:space="preserve">   15 Szabó Márk                  88 SAS Silvanus Sportegyesüle Leghosszabb technikás    1:36:02</t>
  </si>
  <si>
    <t xml:space="preserve">   16 White Raley                 88                            Leghosszabb technikás    1:41:07</t>
  </si>
  <si>
    <t xml:space="preserve">   17 Buzás Gyula                 71 FMT FŐMTERV SK             Barna                    1:46:04</t>
  </si>
  <si>
    <t xml:space="preserve">   18 Szlatényi Ferenc            61 OSC Orvosegyetem Sport Clu Barna                    1:46:43</t>
  </si>
  <si>
    <t xml:space="preserve">Vizsla Kupa 22-2 Eredmények       Budakeszi erdő 2022. 04. 10. </t>
  </si>
  <si>
    <t xml:space="preserve">    8 Kenéz Zsombor Balázs        73 AOS Apex Optimista  Közepes technikás          43:31</t>
  </si>
  <si>
    <t>Bonifert Gergő</t>
  </si>
  <si>
    <t xml:space="preserve">Sebők Luca   </t>
  </si>
  <si>
    <t xml:space="preserve">   21 Szekeres Márton             07   VSE                         Rövid könnyű               26:40</t>
  </si>
  <si>
    <t>Lackner Ágnes</t>
  </si>
  <si>
    <t>Szabó-Szutor Lenke</t>
  </si>
  <si>
    <t>Török Ádám</t>
  </si>
  <si>
    <t>HOD</t>
  </si>
  <si>
    <t>Czucor Dávid</t>
  </si>
  <si>
    <t>Kiss Levente</t>
  </si>
  <si>
    <t>Kenéz Zsombor Balázs</t>
  </si>
  <si>
    <t>Országh Anna</t>
  </si>
  <si>
    <t>Mechle Balázs</t>
  </si>
  <si>
    <t xml:space="preserve">   13 Bodroghi Csilla             74   VSE                Közepes technikás          48:35</t>
  </si>
  <si>
    <t>Tóth Józsefné</t>
  </si>
  <si>
    <t>Radnóti Rezső</t>
  </si>
  <si>
    <t>Juhász Csilla</t>
  </si>
  <si>
    <t>Komár Anna</t>
  </si>
  <si>
    <t>Gasztonyi Linda</t>
  </si>
  <si>
    <t>Gasztonyi Péter</t>
  </si>
  <si>
    <t>GKS</t>
  </si>
  <si>
    <t>Tóth Ibolya</t>
  </si>
  <si>
    <t>Ádám András</t>
  </si>
  <si>
    <t>ARA</t>
  </si>
  <si>
    <t>Ádám Vera</t>
  </si>
  <si>
    <t xml:space="preserve">Balázsné Tóbiás Ildikó </t>
  </si>
  <si>
    <t xml:space="preserve">Szabó Zsuzsa </t>
  </si>
  <si>
    <t>Bányai Attila</t>
  </si>
  <si>
    <t>ZTC</t>
  </si>
  <si>
    <t>Kézdy Pál</t>
  </si>
  <si>
    <t xml:space="preserve">Albert Márton  </t>
  </si>
  <si>
    <t>Szöllősi Judit</t>
  </si>
  <si>
    <t>Molnár Gábor</t>
  </si>
  <si>
    <t xml:space="preserve">Bogdanovics András ifj. </t>
  </si>
  <si>
    <t>HBS</t>
  </si>
  <si>
    <t>Jenővári Gabriella</t>
  </si>
  <si>
    <t>Gasztonyiné Czinkóci Zs</t>
  </si>
  <si>
    <t>Madarassy Mária</t>
  </si>
  <si>
    <t>Biró Aletta</t>
  </si>
  <si>
    <t>Eke Bori</t>
  </si>
  <si>
    <t xml:space="preserve">Horváth Imre </t>
  </si>
  <si>
    <t>Kele József</t>
  </si>
  <si>
    <t>Burián Hana</t>
  </si>
  <si>
    <t>Fehérvári Máté</t>
  </si>
  <si>
    <t>Gáspár Máté</t>
  </si>
  <si>
    <t>Kovács Kende Pál</t>
  </si>
  <si>
    <t>Bozsó Norbert</t>
  </si>
  <si>
    <t>Báder Attila</t>
  </si>
  <si>
    <t>Németh Tamás</t>
  </si>
  <si>
    <t>Eke Zsolt</t>
  </si>
  <si>
    <t>Ruzsányi Ákos</t>
  </si>
  <si>
    <t xml:space="preserve">White Raley </t>
  </si>
  <si>
    <t>Buzás Gyula</t>
  </si>
  <si>
    <t>1-3. forduló alapján</t>
  </si>
  <si>
    <t xml:space="preserve">RK Sárga  (21)              2,3 km  130 m 7 ep </t>
  </si>
  <si>
    <t xml:space="preserve">    1 Golda Eszter                06 VSE Vizsla SE              Sárga                      15:41 </t>
  </si>
  <si>
    <t xml:space="preserve">    3 Soltész Zsolt               78                            Rövid könnyű               23:05 </t>
  </si>
  <si>
    <t xml:space="preserve">    4 Golda Ferenc                10 VSE Vizsla SE              Sárga                      26:36 </t>
  </si>
  <si>
    <t xml:space="preserve">    7 Cserpák Balázs              16                            Rövid könnyű               30:49 </t>
  </si>
  <si>
    <t xml:space="preserve">    7 Cserpák András              16                            Rövid könnyű               30:49 </t>
  </si>
  <si>
    <t xml:space="preserve">    9 Csikós Ádám                 14 VSE Vizsla SE              Sárga                      41:58 </t>
  </si>
  <si>
    <t xml:space="preserve">   10 Golda Gergely               12 VSE Vizsla SE              Sárga                      42:46 </t>
  </si>
  <si>
    <t xml:space="preserve">   11 Golda Balázs                76 VSE Vizsla SE              Rövid könnyű               42:48 </t>
  </si>
  <si>
    <t xml:space="preserve">   12 Fischer Mária               52 TTE Tipo TKE               Sárga                      45:30 </t>
  </si>
  <si>
    <t xml:space="preserve">   13 Kis Zsolt                   06 VSE Vizsla SE              Sárga                      53:01 </t>
  </si>
  <si>
    <t xml:space="preserve">   14 Lőrincz Emma                13                            Rövid könnyű               54:26 </t>
  </si>
  <si>
    <t xml:space="preserve">   15 Kiss Virág                  67                            Rövid könnyű               56:11 </t>
  </si>
  <si>
    <t xml:space="preserve">   16 Mitterer Andrea             54 BEA Budapesti Egyetemi AC  Rövid könnyű               59:24 </t>
  </si>
  <si>
    <t xml:space="preserve">   17 Héjjas Attila               47 DTC Diósgyőri TC           Rövid könnyű             1:10:09 </t>
  </si>
  <si>
    <t xml:space="preserve">   18 Fedorcsák Eszter            55                            Rövid könnyű             1:11:38 </t>
  </si>
  <si>
    <t xml:space="preserve">   19 Laczkó Csanád               20                            Rövid könnyű             1:36:33 </t>
  </si>
  <si>
    <t xml:space="preserve">HK Lila  (5)                5,4 km  260 m 7 ep </t>
  </si>
  <si>
    <t xml:space="preserve">    1 Sódor Ádám dr.              76 VSE Vizsla SE              Lila                       49:18 </t>
  </si>
  <si>
    <t xml:space="preserve">    2 Kele Balázs                 90 BEA Budapesti Egyetemi AC  Hosszú könnyű            1:00:01 </t>
  </si>
  <si>
    <t xml:space="preserve">    3 Lengyel Nóra Éva            90 HSE Hegyisport Szentendre  Lila                     1:14:54 </t>
  </si>
  <si>
    <t xml:space="preserve">    4 Csontos Borbála dr.         90                            Lila                     1:14:56 </t>
  </si>
  <si>
    <t xml:space="preserve">    5 Palyik Andrea               81                            Hosszú könnyű            1:37:25 </t>
  </si>
  <si>
    <t xml:space="preserve">KT Narancs  (27)             1,8 km  70 m 6 ep </t>
  </si>
  <si>
    <t xml:space="preserve">    1 Golda Eszter                06 VSE Vizsla SE              Közepes technikás          14:14 </t>
  </si>
  <si>
    <t xml:space="preserve">    2 Bonifert Anna               04 VSE Vizsla SE              Naracs                     16:10 </t>
  </si>
  <si>
    <t xml:space="preserve">    3 Braun Emma                  12 VSE Vizsla SE              Naracs                     17:13 </t>
  </si>
  <si>
    <t xml:space="preserve">    4 Braun Katalin               12 VSE Vizsla SE              Naracs                     18:11 </t>
  </si>
  <si>
    <t xml:space="preserve">    5 Sódor Ádám dr.              76 VSE Vizsla SE              Közepes technikás          21:02 </t>
  </si>
  <si>
    <t xml:space="preserve">    6 Soltész Zsolt               78                            Közepes technikás          21:37 </t>
  </si>
  <si>
    <t xml:space="preserve">    7 Csikós Péter                10 VSE Vizsla SE              Közepes technikás          23:12 </t>
  </si>
  <si>
    <t xml:space="preserve">    8 Csikós Máté                 08 VSE Vizsla SE              Közepes technikás          23:38 </t>
  </si>
  <si>
    <t xml:space="preserve">    9 Halbauer Kamilla            09 SPA Tabáni Spartacus SKE   Naracs                     24:49 </t>
  </si>
  <si>
    <t xml:space="preserve">   10 Varga Fanni Zsófia          08 SPA Tabáni Spartacus SKE   Naracs                     25:51 </t>
  </si>
  <si>
    <t xml:space="preserve">   11 Erdős Ferenc                58 VSE Vizsla SE              Közepes technikás          26:53 </t>
  </si>
  <si>
    <t xml:space="preserve">   12 Hadházi András              05 VSE Vizsla SE              Naracs                     27:54 </t>
  </si>
  <si>
    <t xml:space="preserve">   13 Kárpáti Márk                12 VSE Vizsla SE              Naracs                     31:11 </t>
  </si>
  <si>
    <t xml:space="preserve">   14 Hadházi Júlia               07 VSE Vizsla SE              Naracs                     31:17 </t>
  </si>
  <si>
    <t xml:space="preserve">   15 Juhász Csilla               71                            Közepes technikás          33:31 </t>
  </si>
  <si>
    <t xml:space="preserve">   16 Golda Balázs                76 VSE Vizsla SE              Közepes technikás          33:33 </t>
  </si>
  <si>
    <t xml:space="preserve">   17 Vida István                 47 SAS Silvanus Sportegyesüle Közepes technikás          36:53 </t>
  </si>
  <si>
    <t xml:space="preserve">   18 Szigyártó Fanni Lia         13 VSE Vizsla SE              Naracs                     37:43 </t>
  </si>
  <si>
    <t xml:space="preserve">   19 Szekeres Balázs             78                            Közepes technikás          38:30 </t>
  </si>
  <si>
    <t xml:space="preserve">   21 Sándor András               10 VSE Vizsla SE              Naracs                     38:50 </t>
  </si>
  <si>
    <t xml:space="preserve">   22 Nelson Olivér Alex          10 VSE Vizsla SE              Naracs                     46:06 </t>
  </si>
  <si>
    <t xml:space="preserve">   23 Szoboszlai János            73                            Közepes technikás        1:15:11 </t>
  </si>
  <si>
    <t xml:space="preserve">   24 Szoboszlainé Vass Judit     73                            Közepes technikás        1:15:19 </t>
  </si>
  <si>
    <t xml:space="preserve">   25 Kubicskó Adél               12 DVT DVTK                   Naracs                   1:23:35 </t>
  </si>
  <si>
    <t xml:space="preserve">   26 Kubicskó Blanka             16 DVT DVTK                   Közepes technikás        1:23:39 </t>
  </si>
  <si>
    <t xml:space="preserve">XS Vil. zöld  (28)          2,4 km  120 m 8 ep </t>
  </si>
  <si>
    <t xml:space="preserve">    1 Bonifert Gergely            07 VSE Vizsla SE              Legrövidebb technikás      25:25 </t>
  </si>
  <si>
    <t xml:space="preserve">    2 Bejczi Gábor                69 KFK KFKI Egyesület         Világoszöld                32:09 </t>
  </si>
  <si>
    <t xml:space="preserve">    3 Csikós Tamás                81 FSC Futárok Sport Club     Világoszöld                35:42 </t>
  </si>
  <si>
    <t xml:space="preserve">    4 Jelinek István              43 PSE Postás Sport Egyesület Világoszöld                36:04 </t>
  </si>
  <si>
    <t xml:space="preserve">    5 Csikós Péter                10 VSE Vizsla SE              Világoszöld                37:10 </t>
  </si>
  <si>
    <t xml:space="preserve">    6 Csikós Éva                  83 FSC Futárok Sport Club     Világoszöld                37:16 </t>
  </si>
  <si>
    <t xml:space="preserve">    7 Varga Fanni Zsófia          08 SPA Tabáni Spartacus SKE   Legrövidebb technikás      37:40 </t>
  </si>
  <si>
    <t xml:space="preserve">    8 Csikós Máté                 08 VSE Vizsla SE              Világoszöld                38:30 </t>
  </si>
  <si>
    <t xml:space="preserve">    9 Szepesi Imre                55 SAS Silvanus Sportegyesüle Világoszöld                43:32 </t>
  </si>
  <si>
    <t xml:space="preserve">   10 Molnár Bálint               86 SPA Tabáni Spartacus SKE   Világoszöld                45:12 </t>
  </si>
  <si>
    <t xml:space="preserve">   11 Erdős Ferenc                58 VSE Vizsla SE              Világoszöld                46:26 </t>
  </si>
  <si>
    <t xml:space="preserve">   12 Szekeres Balázs             78                            Legrövidebb technikás      56:16 </t>
  </si>
  <si>
    <t xml:space="preserve">   13 Bogdány Miklós              39 TTE Tipo TKE               Világoszöld                57:24 </t>
  </si>
  <si>
    <t xml:space="preserve">   14 Gombkötő Péter dr.          44 TTE Tipo TKE               Világoszöld                58:30 </t>
  </si>
  <si>
    <t xml:space="preserve">   15 Nagy Gábor                  43 SAS Silvanus Sportegyesüle Világoszöld              1:05:25 </t>
  </si>
  <si>
    <t xml:space="preserve">   16 Vida István                 47 SAS Silvanus Sportegyesüle Világoszöld              1:08:40 </t>
  </si>
  <si>
    <t xml:space="preserve">   17 Szabó Hanga                 12                            Legrövidebb technikás    1:10:27 </t>
  </si>
  <si>
    <t xml:space="preserve">   18 Bányai Attila               41 ZTC Zalaegerszegi TC       Legrövidebb technikás    1:13:35 </t>
  </si>
  <si>
    <t xml:space="preserve">   19 Kedl Ildikó                 59 SPA Tabáni Spartacus SKE   Legrövidebb technikás    1:14:11 </t>
  </si>
  <si>
    <t xml:space="preserve">   20 Muszély György              42 BEA Budapesti Egyetemi AC  Világoszöld              1:14:23 </t>
  </si>
  <si>
    <t xml:space="preserve">   21 Altin Fatih                 94                            Legrövidebb technikás    1:16:42 </t>
  </si>
  <si>
    <t xml:space="preserve">   22 Szoboszlai János            73                            Legrövidebb technikás    1:22:31 </t>
  </si>
  <si>
    <t xml:space="preserve">   23 Szoboszlainé Vass Judit     73                            Legrövidebb technikás    1:22:48 </t>
  </si>
  <si>
    <t xml:space="preserve">   24 Horváth Imre                53 SAS Silvanus Sportegyesüle Legrövidebb technikás    1:32:16 </t>
  </si>
  <si>
    <t xml:space="preserve">   25 Lohász Márton               42 TTE Tipo TKE               Világoszöld              1:40:04 </t>
  </si>
  <si>
    <t xml:space="preserve">   26 Czéh Alexandra              90                            Legrövidebb technikás    2:21:22 </t>
  </si>
  <si>
    <t xml:space="preserve">RT Zöld  (23)               3,3 km  120 m 9 ep </t>
  </si>
  <si>
    <t xml:space="preserve">    1 Bonifert Anna               04 VSE Vizsla SE              Rövid technikás            38:22 </t>
  </si>
  <si>
    <t xml:space="preserve">    3 Zsigmond Vanda              90 DVT DVTK                   Zöld                       42:25 </t>
  </si>
  <si>
    <t xml:space="preserve">    4 Braun Katalin               12 VSE Vizsla SE              Rövid technikás            43:07 </t>
  </si>
  <si>
    <t xml:space="preserve">    5 Golda Eszter                06 VSE Vizsla SE              Rövid technikás            46:13 </t>
  </si>
  <si>
    <t xml:space="preserve">    6 Braun Emma                  12 VSE Vizsla SE              Rövid technikás            47:57 </t>
  </si>
  <si>
    <t xml:space="preserve">    7 Kéki Norbert                82 SZU Szegedi Bokorugró SE   Zöld                       48:17 </t>
  </si>
  <si>
    <t xml:space="preserve">    8 Zobor Tamás                 77                            Rövid technikás            52:11 </t>
  </si>
  <si>
    <t xml:space="preserve">    9 Sódor Ádám dr.              76 VSE Vizsla SE              Rövid technikás            54:07 </t>
  </si>
  <si>
    <t xml:space="preserve">   10 Albert Márton               02 SPA Tabáni Spartacus SKE   Rövid technikás            55:49 </t>
  </si>
  <si>
    <t xml:space="preserve">   11 Gerely Gábor                71 SPA Tabáni Spartacus SKE   Rövid technikás            57:34 </t>
  </si>
  <si>
    <t xml:space="preserve">   12 Bacsó Piroska               61 MAF Műegyetemi AFC Budapes Zöld                       59:20 </t>
  </si>
  <si>
    <t xml:space="preserve">   13 Kaján László                51 FMT FŐMTERV SK             Rövid technikás          1:03:51 </t>
  </si>
  <si>
    <t xml:space="preserve">   14 Balázsné Tóbiás Ildikó      75 SAS Silvanus Sportegyesüle Zöld                     1:05:17 </t>
  </si>
  <si>
    <t xml:space="preserve">   15 Biró Aletta                 47 BEA Budapesti Egyetemi AC  Zöld                     1:05:50 </t>
  </si>
  <si>
    <t xml:space="preserve">   16 Orbán János                 56 SAS Silvanus Sportegyesüle Zöld                     1:06:48 </t>
  </si>
  <si>
    <t xml:space="preserve">   17 Madarassy Mária             74 BEA Budapesti Egyetemi AC  Zöld                     1:08:16 </t>
  </si>
  <si>
    <t xml:space="preserve">   18 Lux Iván                    46 BEA Budapesti Egyetemi AC  Zöld                     1:08:59 </t>
  </si>
  <si>
    <t xml:space="preserve">   19 Nagy Miklós Hunor           05 VSE Vizsla SE              Zöld                     1:14:00 </t>
  </si>
  <si>
    <t xml:space="preserve">   20 Lévay Tuzson                06 VSE Vizsla SE              Zöld                     1:16:22 </t>
  </si>
  <si>
    <t xml:space="preserve">   21 Besze Szilvia               71 EK Egyesületen kívüli      Rövid technikás          1:48:13 </t>
  </si>
  <si>
    <t xml:space="preserve">   22 Török Gábor                 81                            Rövid technikás          1:52:57 </t>
  </si>
  <si>
    <t xml:space="preserve">HT Kék  (16)                4,7 km  260 m 0 ep </t>
  </si>
  <si>
    <t xml:space="preserve">    1 Albert Gáspár               75 SPA Tabáni Spartacus SKE   Kék                        52:53 </t>
  </si>
  <si>
    <t xml:space="preserve">    2 Gasztonyi Péter             81 GKS Gödöllői Kirchhofer Jó Kék                        57:36 </t>
  </si>
  <si>
    <t xml:space="preserve">    3 Csík Zoltán                 77 KFK KFKI Egyesület         Kék                      1:02:14 </t>
  </si>
  <si>
    <t xml:space="preserve">    4 Balla Sándor Botond         83 HSE Hegyisport Szentendre  Kék                      1:02:57 </t>
  </si>
  <si>
    <t xml:space="preserve">    5 Balla Sarolta Boróka        88 HSE Hegyisport Szentendre  Kék                      1:07:24 </t>
  </si>
  <si>
    <t xml:space="preserve">    6 Kele József                 59 BEA Budapesti Egyetemi AC  Kék                      1:08:45 </t>
  </si>
  <si>
    <t xml:space="preserve">    7 Metzger Balázs              77 VSE Vizsla SE              Kék                      1:13:44 </t>
  </si>
  <si>
    <t xml:space="preserve">    8 Szűcs Nikolett              93 MOM MOM Hegyvidéki Szabadi Kék                      1:17:40 </t>
  </si>
  <si>
    <t xml:space="preserve">    9 Osváth Szabolcs             78 KFK KFKI Egyesület         Kék                      1:19:13 </t>
  </si>
  <si>
    <t xml:space="preserve">   10 Gerely Gábor                71 SPA Tabáni Spartacus SKE   Kék                      1:22:13 </t>
  </si>
  <si>
    <t xml:space="preserve">   11 Kiss Zsolt                  57                            Hosszú technikás         1:34:41 </t>
  </si>
  <si>
    <t xml:space="preserve">   12 Oláh Fakas                  72 EK Egyesületen kívüli      Hosszú technikás         1:41:31 </t>
  </si>
  <si>
    <t xml:space="preserve">XL Barna  (10)              5,4 km  305 m 3 ep </t>
  </si>
  <si>
    <t xml:space="preserve">    1 Farkas Lorant               74 OSC Orvosegyetem Sport Clu Leghosszabb technikás    1:04:31 </t>
  </si>
  <si>
    <t xml:space="preserve">    2 Dosek Ágoston               55 OSC Orvosegyetem Sport Clu Barna                    1:12:02 </t>
  </si>
  <si>
    <t xml:space="preserve">    3 Báder Attila                69 TTE Tipo TKE               Barna                    1:13:46 </t>
  </si>
  <si>
    <t xml:space="preserve">    4 Kovács Gergely              73 TTE Tipo TKE               Barna                    1:20:27 </t>
  </si>
  <si>
    <t xml:space="preserve">    5 Szabó Márk                  88 SAS Silvanus Sportegyesüle Leghosszabb technikás    1:23:09 </t>
  </si>
  <si>
    <t xml:space="preserve">    6 Gyimesi Zoltán              72 TTE Tipo TKE               Barna                    1:24:30 </t>
  </si>
  <si>
    <t xml:space="preserve">    7 Kisida Gábor                72 VSE Vizsla SE              Barna                    1:24:34 </t>
  </si>
  <si>
    <t xml:space="preserve">    8 Lakatos Péter               85 EK Egyesületen kívüli      Leghosszabb technikás    1:30:14 </t>
  </si>
  <si>
    <t xml:space="preserve">    9 Buzás Gyula                 71 FMT FŐMTERV SK             Barna                    1:49:39 </t>
  </si>
  <si>
    <t xml:space="preserve">   10 Urbán András                60 BEA Budapesti Egyetemi AC  Barna                    2:16:18 </t>
  </si>
  <si>
    <t xml:space="preserve">Vizsla Kupa 22-3 Eredmények       Szépjuhászné 2022. 05. 28. </t>
  </si>
  <si>
    <t xml:space="preserve">    2 Hadházi András              05    VSE                        Rövid könnyű               18:47 </t>
  </si>
  <si>
    <t xml:space="preserve">    5 Hadházi Júlia               07    VSE                        Rövid könnyű               28:00 </t>
  </si>
  <si>
    <t xml:space="preserve">    6 Szekeres Márton             07   VSE                         Rövid könnyű               28:42 </t>
  </si>
  <si>
    <t xml:space="preserve">   20 Szekeres Márton             07    VSE                        Közepes technikás          38:43 </t>
  </si>
  <si>
    <t xml:space="preserve">    2 Farkas Lóránt               74     OSC                       Rövid technikás            38:55 </t>
  </si>
  <si>
    <t xml:space="preserve">   13 Juhasz Katalin              74     OSC                       Hosszú technikás         2:32:59 </t>
  </si>
  <si>
    <t>Soltész Zsolt</t>
  </si>
  <si>
    <t>Cserpák Balázs</t>
  </si>
  <si>
    <t>Cserpák András</t>
  </si>
  <si>
    <t>Kiss Zsolt</t>
  </si>
  <si>
    <t>Lőrincz Emma</t>
  </si>
  <si>
    <t>Kiss Virág</t>
  </si>
  <si>
    <t>Mitterer Andrea</t>
  </si>
  <si>
    <t>Héjjas Attila</t>
  </si>
  <si>
    <t>DTC</t>
  </si>
  <si>
    <t>Fedorcsák Eszter</t>
  </si>
  <si>
    <t>Laczkó Csanád</t>
  </si>
  <si>
    <t>Kele Balázs</t>
  </si>
  <si>
    <t>Lengyel Nóra Éva</t>
  </si>
  <si>
    <t>Csontos Borbála</t>
  </si>
  <si>
    <t>Palyik Andrea</t>
  </si>
  <si>
    <t>Halbauer Hamilla</t>
  </si>
  <si>
    <t>Varga Fanni Zsófia</t>
  </si>
  <si>
    <t>Szoboszlai János</t>
  </si>
  <si>
    <t>Kubicskó Adél</t>
  </si>
  <si>
    <t>DVT</t>
  </si>
  <si>
    <t>Kubicskó Blanka</t>
  </si>
  <si>
    <t>Csikós Tamás</t>
  </si>
  <si>
    <t>Csikós Éva</t>
  </si>
  <si>
    <t>Molnár Bálint</t>
  </si>
  <si>
    <t xml:space="preserve">Szabó Hanga </t>
  </si>
  <si>
    <t>Altin Fatih</t>
  </si>
  <si>
    <t>Lohász Márton</t>
  </si>
  <si>
    <t>Czéh Alexandra</t>
  </si>
  <si>
    <t>Farkas Lóránt</t>
  </si>
  <si>
    <t>Zsigmond Vanda</t>
  </si>
  <si>
    <t>Kéki Norbert</t>
  </si>
  <si>
    <t>Zobor Tamás</t>
  </si>
  <si>
    <t>Gerely Gábor</t>
  </si>
  <si>
    <t>Bacsó Piroska</t>
  </si>
  <si>
    <t>Lévay Tuzson</t>
  </si>
  <si>
    <t>Török Gábor</t>
  </si>
  <si>
    <t>Csík Zoltán</t>
  </si>
  <si>
    <t>Balla Sándor Botond</t>
  </si>
  <si>
    <t>Balla Sarolta Boróka</t>
  </si>
  <si>
    <t>Metzger Balázs</t>
  </si>
  <si>
    <t>Szűcs Nikolett</t>
  </si>
  <si>
    <t>Osváth Szabolcs</t>
  </si>
  <si>
    <t xml:space="preserve">Oláh Farkas  </t>
  </si>
  <si>
    <t>Juhász Katalin</t>
  </si>
  <si>
    <t>Dosek Ágoston</t>
  </si>
  <si>
    <t>Kisida Gábor</t>
  </si>
  <si>
    <t>Lakatos Péter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</si>
</sst>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14" fontId="1" fillId="0" borderId="0" xfId="0" applyNumberFormat="1" applyFont="1" applyAlignment="1">
      <alignment horizontal="left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3" fillId="0" borderId="0" xfId="0" quotePrefix="1" applyFont="1" applyBorder="1"/>
    <xf numFmtId="0" fontId="2" fillId="2" borderId="1" xfId="0" applyFont="1" applyFill="1" applyBorder="1"/>
    <xf numFmtId="0" fontId="0" fillId="0" borderId="0" xfId="0" quotePrefix="1" applyBorder="1"/>
    <xf numFmtId="0" fontId="2" fillId="0" borderId="0" xfId="0" applyFont="1" applyFill="1" applyBorder="1" applyAlignment="1">
      <alignment horizontal="left"/>
    </xf>
    <xf numFmtId="0" fontId="2" fillId="3" borderId="1" xfId="0" applyFont="1" applyFill="1" applyBorder="1"/>
    <xf numFmtId="0" fontId="2" fillId="0" borderId="2" xfId="0" applyFont="1" applyBorder="1"/>
    <xf numFmtId="0" fontId="0" fillId="0" borderId="2" xfId="0" applyBorder="1"/>
    <xf numFmtId="0" fontId="2" fillId="4" borderId="3" xfId="0" applyFont="1" applyFill="1" applyBorder="1" applyAlignment="1">
      <alignment horizontal="center"/>
    </xf>
    <xf numFmtId="0" fontId="2" fillId="0" borderId="3" xfId="0" applyFont="1" applyBorder="1"/>
    <xf numFmtId="0" fontId="1" fillId="0" borderId="1" xfId="0" applyFont="1" applyBorder="1"/>
    <xf numFmtId="0" fontId="0" fillId="0" borderId="0" xfId="0" applyBorder="1" applyAlignment="1">
      <alignment horizontal="center"/>
    </xf>
    <xf numFmtId="0" fontId="1" fillId="0" borderId="3" xfId="0" applyFont="1" applyBorder="1"/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/>
    <xf numFmtId="0" fontId="0" fillId="4" borderId="0" xfId="0" applyFill="1"/>
    <xf numFmtId="0" fontId="3" fillId="4" borderId="0" xfId="0" applyFont="1" applyFill="1" applyBorder="1"/>
    <xf numFmtId="0" fontId="0" fillId="4" borderId="1" xfId="0" applyFill="1" applyBorder="1"/>
    <xf numFmtId="0" fontId="1" fillId="0" borderId="0" xfId="0" applyFont="1" applyBorder="1"/>
    <xf numFmtId="0" fontId="0" fillId="0" borderId="1" xfId="0" applyBorder="1"/>
    <xf numFmtId="0" fontId="0" fillId="4" borderId="0" xfId="0" applyFill="1" applyBorder="1"/>
    <xf numFmtId="0" fontId="0" fillId="4" borderId="0" xfId="0" applyFont="1" applyFill="1"/>
    <xf numFmtId="0" fontId="3" fillId="4" borderId="0" xfId="0" applyFont="1" applyFill="1"/>
    <xf numFmtId="0" fontId="2" fillId="4" borderId="1" xfId="0" applyFont="1" applyFill="1" applyBorder="1"/>
    <xf numFmtId="0" fontId="3" fillId="0" borderId="0" xfId="0" applyFont="1" applyBorder="1"/>
    <xf numFmtId="0" fontId="3" fillId="0" borderId="1" xfId="0" applyFont="1" applyBorder="1"/>
    <xf numFmtId="0" fontId="3" fillId="2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0" fontId="3" fillId="2" borderId="0" xfId="0" applyFont="1" applyFill="1" applyBorder="1"/>
    <xf numFmtId="0" fontId="3" fillId="3" borderId="0" xfId="0" applyFont="1" applyFill="1" applyBorder="1"/>
    <xf numFmtId="0" fontId="2" fillId="4" borderId="1" xfId="0" applyFont="1" applyFill="1" applyBorder="1" applyAlignment="1">
      <alignment horizontal="right"/>
    </xf>
    <xf numFmtId="0" fontId="3" fillId="3" borderId="0" xfId="0" applyFont="1" applyFill="1"/>
    <xf numFmtId="0" fontId="0" fillId="4" borderId="1" xfId="0" applyFont="1" applyFill="1" applyBorder="1"/>
    <xf numFmtId="0" fontId="3" fillId="2" borderId="0" xfId="0" applyFont="1" applyFill="1"/>
    <xf numFmtId="0" fontId="0" fillId="0" borderId="3" xfId="0" applyBorder="1"/>
    <xf numFmtId="0" fontId="5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0" xfId="0" applyFill="1" applyBorder="1"/>
    <xf numFmtId="0" fontId="0" fillId="0" borderId="0" xfId="0" applyFont="1" applyBorder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Font="1" applyBorder="1"/>
    <xf numFmtId="0" fontId="0" fillId="4" borderId="0" xfId="0" applyFont="1" applyFill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4"/>
  <sheetViews>
    <sheetView tabSelected="1" workbookViewId="0">
      <selection activeCell="C6" sqref="C6"/>
    </sheetView>
  </sheetViews>
  <sheetFormatPr defaultRowHeight="15"/>
  <cols>
    <col min="1" max="1" width="5.28515625" style="1" customWidth="1"/>
    <col min="2" max="2" width="5.85546875" style="29" customWidth="1"/>
    <col min="3" max="3" width="27.140625" bestFit="1" customWidth="1"/>
    <col min="5" max="5" width="6.85546875" customWidth="1"/>
    <col min="6" max="6" width="8.42578125" customWidth="1"/>
    <col min="7" max="7" width="3.85546875" style="29" bestFit="1" customWidth="1"/>
    <col min="8" max="9" width="3" bestFit="1" customWidth="1"/>
    <col min="10" max="10" width="5.42578125" style="29" customWidth="1"/>
    <col min="11" max="12" width="5.42578125" customWidth="1"/>
    <col min="13" max="13" width="3" style="29" bestFit="1" customWidth="1"/>
    <col min="14" max="14" width="3" bestFit="1" customWidth="1"/>
    <col min="15" max="15" width="9.140625" style="29"/>
    <col min="17" max="17" width="10" customWidth="1"/>
  </cols>
  <sheetData>
    <row r="1" spans="1:18">
      <c r="A1" s="5"/>
      <c r="B1" s="18" t="s">
        <v>26</v>
      </c>
      <c r="E1" s="6" t="s">
        <v>3</v>
      </c>
      <c r="F1" s="7" t="s">
        <v>4</v>
      </c>
      <c r="H1" s="7"/>
      <c r="I1" s="7"/>
      <c r="K1" s="8"/>
      <c r="L1" s="9" t="s">
        <v>27</v>
      </c>
      <c r="M1" s="7"/>
    </row>
    <row r="2" spans="1:18">
      <c r="B2" s="6" t="s">
        <v>7</v>
      </c>
      <c r="E2" s="6" t="s">
        <v>5</v>
      </c>
      <c r="F2" s="7" t="s">
        <v>6</v>
      </c>
      <c r="H2" s="7"/>
      <c r="I2" s="7"/>
      <c r="K2" s="8"/>
      <c r="L2" s="9" t="s">
        <v>27</v>
      </c>
      <c r="M2" s="7"/>
    </row>
    <row r="3" spans="1:18">
      <c r="B3" s="6" t="s">
        <v>608</v>
      </c>
      <c r="E3" s="10" t="s">
        <v>8</v>
      </c>
      <c r="F3" s="7" t="s">
        <v>9</v>
      </c>
      <c r="H3" s="7"/>
      <c r="I3" s="7"/>
      <c r="K3" s="8"/>
      <c r="L3" s="11" t="s">
        <v>28</v>
      </c>
      <c r="M3" s="7"/>
    </row>
    <row r="4" spans="1:18">
      <c r="A4" s="5"/>
      <c r="E4" s="10" t="s">
        <v>10</v>
      </c>
      <c r="F4" s="7" t="s">
        <v>11</v>
      </c>
      <c r="H4" s="7"/>
      <c r="I4" s="7"/>
      <c r="K4" s="12"/>
      <c r="L4" s="11" t="s">
        <v>28</v>
      </c>
      <c r="M4" s="7"/>
    </row>
    <row r="5" spans="1:18">
      <c r="A5" s="5"/>
      <c r="E5" s="13" t="s">
        <v>12</v>
      </c>
      <c r="F5" s="7" t="s">
        <v>13</v>
      </c>
      <c r="H5" s="7"/>
      <c r="I5" s="7"/>
      <c r="K5" s="12"/>
      <c r="L5" s="11" t="s">
        <v>29</v>
      </c>
      <c r="M5" s="7"/>
    </row>
    <row r="6" spans="1:18">
      <c r="A6" s="5"/>
      <c r="C6" s="7"/>
      <c r="D6" s="7"/>
      <c r="E6" s="13" t="s">
        <v>14</v>
      </c>
      <c r="F6" s="7" t="s">
        <v>15</v>
      </c>
      <c r="H6" s="7"/>
      <c r="I6" s="7"/>
      <c r="K6" s="8"/>
      <c r="L6" s="11" t="s">
        <v>29</v>
      </c>
      <c r="M6" s="7"/>
      <c r="Q6" s="28"/>
      <c r="R6" s="22"/>
    </row>
    <row r="7" spans="1:18" s="15" customFormat="1">
      <c r="A7" s="21"/>
      <c r="B7" s="45"/>
      <c r="C7" s="14" t="s">
        <v>16</v>
      </c>
      <c r="D7" s="14" t="s">
        <v>17</v>
      </c>
      <c r="E7" s="17" t="s">
        <v>18</v>
      </c>
      <c r="F7" s="23" t="s">
        <v>19</v>
      </c>
      <c r="G7" s="17" t="s">
        <v>20</v>
      </c>
      <c r="H7" s="14"/>
      <c r="I7" s="14"/>
      <c r="J7" s="17" t="s">
        <v>21</v>
      </c>
      <c r="L7" s="20" t="s">
        <v>22</v>
      </c>
      <c r="O7" s="45"/>
      <c r="Q7" s="21"/>
      <c r="R7" s="21"/>
    </row>
    <row r="8" spans="1:18">
      <c r="A8" s="1">
        <v>1</v>
      </c>
      <c r="B8" s="10" t="s">
        <v>389</v>
      </c>
      <c r="C8" s="25" t="s">
        <v>216</v>
      </c>
      <c r="D8" s="25" t="s">
        <v>217</v>
      </c>
      <c r="E8" s="36">
        <v>2006</v>
      </c>
      <c r="F8" s="18">
        <f>SUM(G8:N8)</f>
        <v>224</v>
      </c>
      <c r="G8">
        <v>30</v>
      </c>
      <c r="H8">
        <v>34</v>
      </c>
      <c r="J8" s="29">
        <v>27</v>
      </c>
      <c r="K8" s="51">
        <v>36</v>
      </c>
      <c r="L8" s="29">
        <v>30</v>
      </c>
      <c r="M8">
        <v>34</v>
      </c>
      <c r="N8">
        <v>33</v>
      </c>
    </row>
    <row r="9" spans="1:18">
      <c r="A9" s="1">
        <v>2</v>
      </c>
      <c r="B9" s="10" t="s">
        <v>390</v>
      </c>
      <c r="C9" s="25" t="s">
        <v>218</v>
      </c>
      <c r="D9" s="25" t="s">
        <v>217</v>
      </c>
      <c r="E9" s="36">
        <v>2012</v>
      </c>
      <c r="F9" s="18">
        <f>SUM(G9:N9)</f>
        <v>216</v>
      </c>
      <c r="G9">
        <v>28</v>
      </c>
      <c r="H9">
        <v>31</v>
      </c>
      <c r="I9">
        <v>27</v>
      </c>
      <c r="J9" s="29">
        <v>28</v>
      </c>
      <c r="K9" s="51">
        <v>38</v>
      </c>
      <c r="L9" s="29">
        <v>29</v>
      </c>
      <c r="M9">
        <v>35</v>
      </c>
    </row>
    <row r="10" spans="1:18">
      <c r="A10" s="1">
        <v>3</v>
      </c>
      <c r="B10" s="10" t="s">
        <v>391</v>
      </c>
      <c r="C10" s="25" t="s">
        <v>223</v>
      </c>
      <c r="D10" s="25" t="s">
        <v>217</v>
      </c>
      <c r="E10" s="36">
        <v>2004</v>
      </c>
      <c r="F10" s="18">
        <f>SUM(G10:N10)</f>
        <v>203</v>
      </c>
      <c r="G10">
        <v>26</v>
      </c>
      <c r="H10">
        <v>36</v>
      </c>
      <c r="J10" s="29">
        <v>26</v>
      </c>
      <c r="K10" s="51">
        <v>42</v>
      </c>
      <c r="L10" s="29">
        <v>31</v>
      </c>
      <c r="M10">
        <v>42</v>
      </c>
    </row>
    <row r="11" spans="1:18">
      <c r="A11" s="1">
        <v>4</v>
      </c>
      <c r="B11" s="13" t="s">
        <v>386</v>
      </c>
      <c r="C11" s="25" t="s">
        <v>273</v>
      </c>
      <c r="D11" s="25" t="s">
        <v>217</v>
      </c>
      <c r="E11" s="37">
        <v>1976</v>
      </c>
      <c r="F11" s="18">
        <f>SUM(G11:N11)</f>
        <v>189</v>
      </c>
      <c r="G11">
        <v>34</v>
      </c>
      <c r="H11">
        <v>34</v>
      </c>
      <c r="I11">
        <v>33</v>
      </c>
      <c r="L11" s="29">
        <v>34</v>
      </c>
      <c r="M11">
        <v>28</v>
      </c>
      <c r="N11">
        <v>26</v>
      </c>
    </row>
    <row r="12" spans="1:18">
      <c r="A12" s="1">
        <v>5</v>
      </c>
      <c r="B12" s="36" t="s">
        <v>392</v>
      </c>
      <c r="C12" s="25" t="s">
        <v>221</v>
      </c>
      <c r="D12" s="25" t="s">
        <v>217</v>
      </c>
      <c r="E12" s="36">
        <v>2012</v>
      </c>
      <c r="F12" s="18">
        <f>SUM(G12:N12)</f>
        <v>154</v>
      </c>
      <c r="G12">
        <v>27</v>
      </c>
      <c r="H12">
        <v>32</v>
      </c>
      <c r="I12">
        <v>34</v>
      </c>
      <c r="L12" s="29">
        <v>30</v>
      </c>
      <c r="M12">
        <v>31</v>
      </c>
    </row>
    <row r="13" spans="1:18">
      <c r="A13" s="1">
        <v>6</v>
      </c>
      <c r="B13" s="10" t="s">
        <v>394</v>
      </c>
      <c r="C13" s="25" t="s">
        <v>253</v>
      </c>
      <c r="D13" s="25" t="s">
        <v>217</v>
      </c>
      <c r="E13" s="36">
        <v>2010</v>
      </c>
      <c r="F13" s="18">
        <f>SUM(G13:N13)</f>
        <v>151</v>
      </c>
      <c r="G13">
        <v>28</v>
      </c>
      <c r="H13">
        <v>15</v>
      </c>
      <c r="J13" s="29">
        <v>31</v>
      </c>
      <c r="K13" s="51">
        <v>21</v>
      </c>
      <c r="L13" s="29">
        <v>25</v>
      </c>
      <c r="M13">
        <v>31</v>
      </c>
    </row>
    <row r="14" spans="1:18">
      <c r="A14" s="1">
        <v>7</v>
      </c>
      <c r="B14" s="10" t="s">
        <v>395</v>
      </c>
      <c r="C14" s="25" t="s">
        <v>228</v>
      </c>
      <c r="D14" s="25" t="s">
        <v>217</v>
      </c>
      <c r="E14" s="36">
        <v>2005</v>
      </c>
      <c r="F14" s="18">
        <f>SUM(G14:N14)</f>
        <v>133</v>
      </c>
      <c r="G14">
        <v>23</v>
      </c>
      <c r="H14">
        <v>27</v>
      </c>
      <c r="J14" s="29">
        <v>25</v>
      </c>
      <c r="K14" s="51">
        <v>12</v>
      </c>
      <c r="L14" s="29">
        <v>27</v>
      </c>
      <c r="M14">
        <v>19</v>
      </c>
    </row>
    <row r="15" spans="1:18">
      <c r="A15" s="1">
        <v>8</v>
      </c>
      <c r="B15" s="13" t="s">
        <v>388</v>
      </c>
      <c r="C15" s="25" t="s">
        <v>235</v>
      </c>
      <c r="D15" s="25" t="s">
        <v>217</v>
      </c>
      <c r="E15" s="37">
        <v>1958</v>
      </c>
      <c r="F15" s="18">
        <f>SUM(G15:N15)</f>
        <v>131</v>
      </c>
      <c r="G15">
        <v>18</v>
      </c>
      <c r="H15">
        <v>20</v>
      </c>
      <c r="J15" s="29">
        <v>30</v>
      </c>
      <c r="K15" s="51">
        <v>20</v>
      </c>
      <c r="L15" s="29">
        <v>20</v>
      </c>
      <c r="M15">
        <v>23</v>
      </c>
    </row>
    <row r="16" spans="1:18">
      <c r="A16" s="1">
        <v>9</v>
      </c>
      <c r="B16" s="36" t="s">
        <v>393</v>
      </c>
      <c r="C16" s="25" t="s">
        <v>227</v>
      </c>
      <c r="D16" s="25" t="s">
        <v>217</v>
      </c>
      <c r="E16" s="36">
        <v>2007</v>
      </c>
      <c r="F16" s="18">
        <f>SUM(G16:N16)</f>
        <v>122</v>
      </c>
      <c r="G16">
        <v>23</v>
      </c>
      <c r="H16">
        <v>17</v>
      </c>
      <c r="J16" s="29">
        <v>22</v>
      </c>
      <c r="K16" s="51">
        <v>20</v>
      </c>
      <c r="L16" s="29">
        <v>23</v>
      </c>
      <c r="M16">
        <v>17</v>
      </c>
    </row>
    <row r="17" spans="1:13">
      <c r="A17" s="1">
        <v>10</v>
      </c>
      <c r="B17" s="10" t="s">
        <v>397</v>
      </c>
      <c r="C17" s="25" t="s">
        <v>556</v>
      </c>
      <c r="D17" s="25" t="s">
        <v>217</v>
      </c>
      <c r="E17" s="36">
        <v>2007</v>
      </c>
      <c r="F17" s="18">
        <f>SUM(G17:N17)</f>
        <v>118</v>
      </c>
      <c r="G17"/>
      <c r="J17" s="29">
        <v>30</v>
      </c>
      <c r="K17">
        <v>50</v>
      </c>
      <c r="L17" s="29">
        <v>38</v>
      </c>
      <c r="M17"/>
    </row>
    <row r="18" spans="1:13">
      <c r="A18" s="1">
        <v>11</v>
      </c>
      <c r="B18" s="13" t="s">
        <v>402</v>
      </c>
      <c r="C18" s="25" t="s">
        <v>285</v>
      </c>
      <c r="D18" s="25" t="s">
        <v>286</v>
      </c>
      <c r="E18" s="37">
        <v>1960</v>
      </c>
      <c r="F18" s="18">
        <f>SUM(G18:N18)</f>
        <v>115</v>
      </c>
      <c r="G18">
        <v>26</v>
      </c>
      <c r="H18">
        <v>31</v>
      </c>
      <c r="J18" s="29">
        <v>34</v>
      </c>
      <c r="K18" s="51">
        <v>24</v>
      </c>
      <c r="L18" s="29"/>
      <c r="M18"/>
    </row>
    <row r="19" spans="1:13">
      <c r="A19" s="1">
        <v>12</v>
      </c>
      <c r="B19" s="36" t="s">
        <v>396</v>
      </c>
      <c r="C19" s="25" t="s">
        <v>224</v>
      </c>
      <c r="D19" s="25" t="s">
        <v>217</v>
      </c>
      <c r="E19" s="36">
        <v>2007</v>
      </c>
      <c r="F19" s="18">
        <f>SUM(G19:N19)</f>
        <v>114</v>
      </c>
      <c r="G19">
        <v>25</v>
      </c>
      <c r="H19">
        <v>34</v>
      </c>
      <c r="J19" s="29">
        <v>23</v>
      </c>
      <c r="K19" s="51">
        <v>32</v>
      </c>
      <c r="L19" s="29"/>
      <c r="M19"/>
    </row>
    <row r="20" spans="1:13">
      <c r="A20" s="1">
        <v>13</v>
      </c>
      <c r="B20" s="33"/>
      <c r="C20" s="25" t="s">
        <v>225</v>
      </c>
      <c r="D20" s="25" t="s">
        <v>217</v>
      </c>
      <c r="E20" s="36">
        <v>2007</v>
      </c>
      <c r="F20" s="18">
        <f>SUM(G20:N20)</f>
        <v>111</v>
      </c>
      <c r="G20">
        <v>25</v>
      </c>
      <c r="H20">
        <v>24</v>
      </c>
      <c r="J20" s="29">
        <v>24</v>
      </c>
      <c r="K20" s="51">
        <v>38</v>
      </c>
      <c r="L20" s="29"/>
      <c r="M20"/>
    </row>
    <row r="21" spans="1:13">
      <c r="A21" s="1">
        <v>14</v>
      </c>
      <c r="B21" s="36" t="s">
        <v>398</v>
      </c>
      <c r="C21" s="25" t="s">
        <v>252</v>
      </c>
      <c r="D21" s="25" t="s">
        <v>217</v>
      </c>
      <c r="E21" s="36">
        <v>2008</v>
      </c>
      <c r="F21" s="18">
        <f>SUM(G21:N21)</f>
        <v>110</v>
      </c>
      <c r="G21">
        <v>36</v>
      </c>
      <c r="H21">
        <v>23</v>
      </c>
      <c r="L21" s="29">
        <v>24</v>
      </c>
      <c r="M21">
        <v>27</v>
      </c>
    </row>
    <row r="22" spans="1:13">
      <c r="A22" s="1">
        <v>15</v>
      </c>
      <c r="B22" s="36" t="s">
        <v>404</v>
      </c>
      <c r="C22" s="25" t="s">
        <v>222</v>
      </c>
      <c r="D22" s="25" t="s">
        <v>217</v>
      </c>
      <c r="E22" s="36">
        <v>2006</v>
      </c>
      <c r="F22" s="18">
        <f>SUM(G22:N22)</f>
        <v>97</v>
      </c>
      <c r="G22">
        <v>26</v>
      </c>
      <c r="H22">
        <v>36</v>
      </c>
      <c r="J22" s="29">
        <v>35</v>
      </c>
      <c r="L22" s="29"/>
      <c r="M22"/>
    </row>
    <row r="23" spans="1:13">
      <c r="A23" s="1">
        <v>16</v>
      </c>
      <c r="B23" s="6" t="s">
        <v>401</v>
      </c>
      <c r="C23" s="25" t="s">
        <v>230</v>
      </c>
      <c r="D23" s="25"/>
      <c r="E23" s="43">
        <v>1984</v>
      </c>
      <c r="F23" s="18">
        <f>SUM(G23:N23)</f>
        <v>96</v>
      </c>
      <c r="G23">
        <v>21</v>
      </c>
      <c r="H23">
        <v>26</v>
      </c>
      <c r="J23" s="29">
        <v>21</v>
      </c>
      <c r="K23" s="51">
        <v>28</v>
      </c>
      <c r="L23" s="29"/>
      <c r="M23"/>
    </row>
    <row r="24" spans="1:13">
      <c r="A24" s="1">
        <v>17</v>
      </c>
      <c r="B24" s="37" t="s">
        <v>403</v>
      </c>
      <c r="C24" s="25" t="s">
        <v>766</v>
      </c>
      <c r="D24" s="25" t="s">
        <v>369</v>
      </c>
      <c r="E24" s="37">
        <v>1974</v>
      </c>
      <c r="F24" s="18">
        <f>SUM(G24:N24)</f>
        <v>89</v>
      </c>
      <c r="G24"/>
      <c r="L24" s="29">
        <v>39</v>
      </c>
      <c r="M24">
        <v>50</v>
      </c>
    </row>
    <row r="25" spans="1:13">
      <c r="A25" s="1">
        <v>18</v>
      </c>
      <c r="B25" s="6" t="s">
        <v>399</v>
      </c>
      <c r="C25" s="25" t="s">
        <v>574</v>
      </c>
      <c r="D25" s="25" t="s">
        <v>575</v>
      </c>
      <c r="E25" s="38">
        <v>1981</v>
      </c>
      <c r="F25" s="18">
        <f>SUM(G25:N25)</f>
        <v>89</v>
      </c>
      <c r="G25"/>
      <c r="J25" s="29">
        <v>2</v>
      </c>
      <c r="K25">
        <v>46</v>
      </c>
      <c r="L25" s="29">
        <v>41</v>
      </c>
      <c r="M25"/>
    </row>
    <row r="26" spans="1:13">
      <c r="A26" s="1">
        <v>19</v>
      </c>
      <c r="B26" s="37" t="s">
        <v>409</v>
      </c>
      <c r="C26" s="25" t="s">
        <v>315</v>
      </c>
      <c r="D26" s="25" t="s">
        <v>267</v>
      </c>
      <c r="E26" s="37">
        <v>1955</v>
      </c>
      <c r="F26" s="18">
        <f>SUM(G26:N26)</f>
        <v>88</v>
      </c>
      <c r="G26">
        <v>29</v>
      </c>
      <c r="J26" s="29">
        <v>34</v>
      </c>
      <c r="L26" s="29">
        <v>25</v>
      </c>
      <c r="M26"/>
    </row>
    <row r="27" spans="1:13">
      <c r="A27" s="1">
        <v>20</v>
      </c>
      <c r="B27" s="37" t="s">
        <v>410</v>
      </c>
      <c r="C27" s="25" t="s">
        <v>357</v>
      </c>
      <c r="D27" s="25" t="s">
        <v>358</v>
      </c>
      <c r="E27" s="37">
        <v>1970</v>
      </c>
      <c r="F27" s="18">
        <f>SUM(G27:N27)</f>
        <v>88</v>
      </c>
      <c r="G27">
        <v>46</v>
      </c>
      <c r="J27" s="29">
        <v>42</v>
      </c>
      <c r="L27" s="29"/>
      <c r="M27"/>
    </row>
    <row r="28" spans="1:13">
      <c r="A28" s="1">
        <v>21</v>
      </c>
      <c r="B28" s="36" t="s">
        <v>406</v>
      </c>
      <c r="C28" s="25" t="s">
        <v>229</v>
      </c>
      <c r="D28" s="25" t="s">
        <v>217</v>
      </c>
      <c r="E28" s="36">
        <v>2014</v>
      </c>
      <c r="F28" s="18">
        <f>SUM(G28:N28)</f>
        <v>84</v>
      </c>
      <c r="G28">
        <v>22</v>
      </c>
      <c r="H28">
        <v>13</v>
      </c>
      <c r="J28" s="29">
        <v>11</v>
      </c>
      <c r="K28" s="51">
        <v>21</v>
      </c>
      <c r="L28" s="29">
        <v>17</v>
      </c>
      <c r="M28"/>
    </row>
    <row r="29" spans="1:13">
      <c r="A29" s="1">
        <v>22</v>
      </c>
      <c r="B29" s="6" t="s">
        <v>400</v>
      </c>
      <c r="C29" s="25" t="s">
        <v>375</v>
      </c>
      <c r="D29" s="25" t="s">
        <v>267</v>
      </c>
      <c r="E29" s="43">
        <v>1985</v>
      </c>
      <c r="F29" s="18">
        <f>SUM(G29:N29)</f>
        <v>80</v>
      </c>
      <c r="G29">
        <v>50</v>
      </c>
      <c r="J29" s="29">
        <v>30</v>
      </c>
      <c r="L29" s="29"/>
      <c r="M29"/>
    </row>
    <row r="30" spans="1:13">
      <c r="A30" s="1">
        <v>23</v>
      </c>
      <c r="B30" s="38"/>
      <c r="C30" s="25" t="s">
        <v>360</v>
      </c>
      <c r="D30" s="25" t="s">
        <v>267</v>
      </c>
      <c r="E30" s="37">
        <v>1976</v>
      </c>
      <c r="F30" s="18">
        <f>SUM(G30:N30)</f>
        <v>78</v>
      </c>
      <c r="G30">
        <v>39</v>
      </c>
      <c r="J30" s="29">
        <v>39</v>
      </c>
      <c r="L30" s="29"/>
      <c r="M30"/>
    </row>
    <row r="31" spans="1:13">
      <c r="A31" s="1">
        <v>24</v>
      </c>
      <c r="B31" s="38"/>
      <c r="C31" s="25" t="s">
        <v>376</v>
      </c>
      <c r="D31" s="25" t="s">
        <v>377</v>
      </c>
      <c r="E31" s="37">
        <v>1977</v>
      </c>
      <c r="F31" s="18">
        <f>SUM(G31:N31)</f>
        <v>77</v>
      </c>
      <c r="G31">
        <v>44</v>
      </c>
      <c r="J31" s="29">
        <v>33</v>
      </c>
      <c r="L31" s="29"/>
      <c r="M31"/>
    </row>
    <row r="32" spans="1:13">
      <c r="A32" s="1">
        <v>25</v>
      </c>
      <c r="C32" s="25" t="s">
        <v>247</v>
      </c>
      <c r="D32" s="25" t="s">
        <v>217</v>
      </c>
      <c r="E32" s="36">
        <v>2009</v>
      </c>
      <c r="F32" s="18">
        <f>SUM(G32:N32)</f>
        <v>73</v>
      </c>
      <c r="G32">
        <v>12</v>
      </c>
      <c r="H32">
        <v>14</v>
      </c>
      <c r="J32" s="29">
        <v>19</v>
      </c>
      <c r="K32" s="51">
        <v>28</v>
      </c>
      <c r="L32" s="29"/>
      <c r="M32"/>
    </row>
    <row r="33" spans="1:14">
      <c r="A33" s="1">
        <v>26</v>
      </c>
      <c r="B33" s="33"/>
      <c r="C33" s="25" t="s">
        <v>234</v>
      </c>
      <c r="D33" s="25" t="s">
        <v>217</v>
      </c>
      <c r="E33" s="37">
        <v>1976</v>
      </c>
      <c r="F33" s="18">
        <f>SUM(G33:N33)</f>
        <v>73</v>
      </c>
      <c r="G33">
        <v>19</v>
      </c>
      <c r="J33" s="29">
        <v>26</v>
      </c>
      <c r="L33" s="29">
        <v>14</v>
      </c>
      <c r="M33">
        <v>14</v>
      </c>
    </row>
    <row r="34" spans="1:14">
      <c r="A34" s="1">
        <v>27</v>
      </c>
      <c r="B34" s="6"/>
      <c r="C34" s="25" t="s">
        <v>342</v>
      </c>
      <c r="D34" s="25" t="s">
        <v>324</v>
      </c>
      <c r="E34" s="37">
        <v>1970</v>
      </c>
      <c r="F34" s="18">
        <f>SUM(G34:N34)</f>
        <v>73</v>
      </c>
      <c r="G34">
        <v>38</v>
      </c>
      <c r="J34" s="29">
        <v>35</v>
      </c>
      <c r="L34" s="29"/>
      <c r="M34"/>
    </row>
    <row r="35" spans="1:14">
      <c r="A35" s="1">
        <v>28</v>
      </c>
      <c r="B35" s="35"/>
      <c r="C35" s="25" t="s">
        <v>381</v>
      </c>
      <c r="D35" s="25" t="s">
        <v>217</v>
      </c>
      <c r="E35" s="37">
        <v>1975</v>
      </c>
      <c r="F35" s="18">
        <f>SUM(G35:N35)</f>
        <v>72</v>
      </c>
      <c r="G35">
        <v>29</v>
      </c>
      <c r="J35" s="29">
        <v>43</v>
      </c>
      <c r="L35" s="29"/>
      <c r="M35"/>
    </row>
    <row r="36" spans="1:14">
      <c r="A36" s="1">
        <v>29</v>
      </c>
      <c r="C36" s="34" t="s">
        <v>363</v>
      </c>
      <c r="D36" s="25" t="s">
        <v>220</v>
      </c>
      <c r="E36" s="37">
        <v>1975</v>
      </c>
      <c r="F36" s="18">
        <f>SUM(G36:N36)</f>
        <v>71</v>
      </c>
      <c r="G36" s="24">
        <v>25</v>
      </c>
      <c r="H36" s="7"/>
      <c r="I36" s="7"/>
      <c r="K36" s="7"/>
      <c r="L36" s="35">
        <v>46</v>
      </c>
      <c r="M36" s="7"/>
      <c r="N36" s="7"/>
    </row>
    <row r="37" spans="1:14">
      <c r="A37" s="1">
        <v>30</v>
      </c>
      <c r="B37" s="27"/>
      <c r="C37" s="25" t="s">
        <v>359</v>
      </c>
      <c r="D37" s="25" t="s">
        <v>217</v>
      </c>
      <c r="E37" s="36">
        <v>2008</v>
      </c>
      <c r="F37" s="18">
        <f>SUM(G37:N37)</f>
        <v>69</v>
      </c>
      <c r="G37">
        <v>42</v>
      </c>
      <c r="J37" s="29">
        <v>27</v>
      </c>
      <c r="L37" s="29"/>
      <c r="M37"/>
    </row>
    <row r="38" spans="1:14">
      <c r="A38" s="1">
        <v>31</v>
      </c>
      <c r="C38" s="25" t="s">
        <v>309</v>
      </c>
      <c r="D38" s="25" t="s">
        <v>310</v>
      </c>
      <c r="E38" s="37">
        <v>1969</v>
      </c>
      <c r="F38" s="18">
        <f>SUM(G38:N38)</f>
        <v>67</v>
      </c>
      <c r="G38">
        <v>32</v>
      </c>
      <c r="L38" s="29">
        <v>35</v>
      </c>
      <c r="M38"/>
    </row>
    <row r="39" spans="1:14">
      <c r="A39" s="1">
        <v>32</v>
      </c>
      <c r="C39" s="25" t="s">
        <v>219</v>
      </c>
      <c r="D39" s="25" t="s">
        <v>220</v>
      </c>
      <c r="E39" s="36">
        <v>2009</v>
      </c>
      <c r="F39" s="18">
        <f>SUM(G39:N39)</f>
        <v>65</v>
      </c>
      <c r="G39">
        <v>27</v>
      </c>
      <c r="H39">
        <v>38</v>
      </c>
      <c r="L39" s="29"/>
      <c r="M39"/>
    </row>
    <row r="40" spans="1:14">
      <c r="A40" s="1">
        <v>33</v>
      </c>
      <c r="C40" s="25" t="s">
        <v>602</v>
      </c>
      <c r="D40" s="25" t="s">
        <v>255</v>
      </c>
      <c r="E40" s="37">
        <v>1969</v>
      </c>
      <c r="F40" s="18">
        <f>SUM(G40:N40)</f>
        <v>64</v>
      </c>
      <c r="G40"/>
      <c r="J40" s="29">
        <v>25</v>
      </c>
      <c r="L40" s="55">
        <v>39</v>
      </c>
      <c r="M40"/>
    </row>
    <row r="41" spans="1:14">
      <c r="A41" s="1">
        <v>34</v>
      </c>
      <c r="C41" s="25" t="s">
        <v>311</v>
      </c>
      <c r="D41" s="25" t="s">
        <v>312</v>
      </c>
      <c r="E41" s="37">
        <v>1951</v>
      </c>
      <c r="F41" s="18">
        <f>SUM(G41:N41)</f>
        <v>64</v>
      </c>
      <c r="G41">
        <v>31</v>
      </c>
      <c r="J41" s="29">
        <v>14</v>
      </c>
      <c r="L41" s="29">
        <v>19</v>
      </c>
      <c r="M41"/>
    </row>
    <row r="42" spans="1:14">
      <c r="A42" s="1">
        <v>35</v>
      </c>
      <c r="B42" s="13" t="s">
        <v>387</v>
      </c>
      <c r="C42" s="25" t="s">
        <v>307</v>
      </c>
      <c r="D42" s="25" t="s">
        <v>220</v>
      </c>
      <c r="E42" s="37">
        <v>1976</v>
      </c>
      <c r="F42" s="18">
        <f>SUM(G42:N42)</f>
        <v>63</v>
      </c>
      <c r="G42">
        <v>35</v>
      </c>
      <c r="H42">
        <v>28</v>
      </c>
      <c r="L42" s="29"/>
      <c r="M42"/>
    </row>
    <row r="43" spans="1:14">
      <c r="A43" s="1">
        <v>36</v>
      </c>
      <c r="B43" s="6" t="s">
        <v>405</v>
      </c>
      <c r="C43" s="25" t="s">
        <v>382</v>
      </c>
      <c r="D43" s="25" t="s">
        <v>267</v>
      </c>
      <c r="E43" s="38">
        <v>1982</v>
      </c>
      <c r="F43" s="18">
        <f>SUM(G43:N43)</f>
        <v>63</v>
      </c>
      <c r="G43">
        <v>25</v>
      </c>
      <c r="J43" s="29">
        <v>38</v>
      </c>
      <c r="L43" s="29"/>
      <c r="M43"/>
    </row>
    <row r="44" spans="1:14">
      <c r="A44" s="1">
        <v>37</v>
      </c>
      <c r="B44" s="27"/>
      <c r="C44" s="25" t="s">
        <v>313</v>
      </c>
      <c r="D44" s="25" t="s">
        <v>314</v>
      </c>
      <c r="E44" s="37">
        <v>1974</v>
      </c>
      <c r="F44" s="18">
        <f>SUM(G44:N44)</f>
        <v>61</v>
      </c>
      <c r="G44">
        <v>30</v>
      </c>
      <c r="J44" s="29">
        <v>31</v>
      </c>
      <c r="L44" s="29"/>
      <c r="M44"/>
    </row>
    <row r="45" spans="1:14">
      <c r="A45" s="1">
        <v>38</v>
      </c>
      <c r="C45" s="25" t="s">
        <v>361</v>
      </c>
      <c r="D45" s="25" t="s">
        <v>362</v>
      </c>
      <c r="E45" s="37">
        <v>1973</v>
      </c>
      <c r="F45" s="18">
        <f>SUM(G45:N45)</f>
        <v>61</v>
      </c>
      <c r="G45">
        <v>28</v>
      </c>
      <c r="J45" s="29">
        <v>33</v>
      </c>
      <c r="L45" s="29"/>
      <c r="M45"/>
    </row>
    <row r="46" spans="1:14">
      <c r="A46" s="1">
        <v>39</v>
      </c>
      <c r="C46" s="25" t="s">
        <v>316</v>
      </c>
      <c r="D46" s="25" t="s">
        <v>267</v>
      </c>
      <c r="E46" s="37">
        <v>1970</v>
      </c>
      <c r="F46" s="18">
        <f>SUM(G46:N46)</f>
        <v>60</v>
      </c>
      <c r="G46">
        <v>28</v>
      </c>
      <c r="J46" s="29">
        <v>32</v>
      </c>
      <c r="L46" s="29"/>
      <c r="M46"/>
    </row>
    <row r="47" spans="1:14">
      <c r="A47" s="1">
        <v>40</v>
      </c>
      <c r="B47" s="35"/>
      <c r="C47" s="25" t="s">
        <v>276</v>
      </c>
      <c r="D47" s="25" t="s">
        <v>217</v>
      </c>
      <c r="E47" s="36">
        <v>2006</v>
      </c>
      <c r="F47" s="18">
        <f>SUM(G47:N47)</f>
        <v>59</v>
      </c>
      <c r="G47">
        <v>25</v>
      </c>
      <c r="J47" s="29">
        <v>34</v>
      </c>
      <c r="L47" s="29"/>
      <c r="M47"/>
    </row>
    <row r="48" spans="1:14">
      <c r="A48" s="1">
        <v>41</v>
      </c>
      <c r="B48" s="35"/>
      <c r="C48" s="25" t="s">
        <v>262</v>
      </c>
      <c r="D48" s="25" t="s">
        <v>217</v>
      </c>
      <c r="E48" s="36">
        <v>2007</v>
      </c>
      <c r="F48" s="18">
        <f>SUM(G48:N48)</f>
        <v>59</v>
      </c>
      <c r="G48">
        <v>5</v>
      </c>
      <c r="H48">
        <v>4</v>
      </c>
      <c r="J48" s="29">
        <v>10</v>
      </c>
      <c r="K48" s="51">
        <v>10</v>
      </c>
      <c r="L48" s="29">
        <v>21</v>
      </c>
      <c r="M48">
        <v>9</v>
      </c>
    </row>
    <row r="49" spans="1:14">
      <c r="A49" s="1">
        <v>42</v>
      </c>
      <c r="B49" s="35"/>
      <c r="C49" s="34" t="s">
        <v>585</v>
      </c>
      <c r="D49" s="25"/>
      <c r="E49" s="36">
        <v>2002</v>
      </c>
      <c r="F49" s="18">
        <f>SUM(G49:N49)</f>
        <v>58</v>
      </c>
      <c r="G49" s="24"/>
      <c r="H49" s="7"/>
      <c r="I49" s="7"/>
      <c r="J49" s="29">
        <v>34</v>
      </c>
      <c r="K49" s="7"/>
      <c r="L49" s="35">
        <v>24</v>
      </c>
      <c r="M49" s="7"/>
      <c r="N49" s="7"/>
    </row>
    <row r="50" spans="1:14">
      <c r="A50" s="1">
        <v>43</v>
      </c>
      <c r="B50" s="27"/>
      <c r="C50" s="25" t="s">
        <v>261</v>
      </c>
      <c r="D50" s="25" t="s">
        <v>217</v>
      </c>
      <c r="E50" s="37">
        <v>1973</v>
      </c>
      <c r="F50" s="18">
        <f>SUM(G50:N50)</f>
        <v>58</v>
      </c>
      <c r="G50">
        <v>6</v>
      </c>
      <c r="H50">
        <v>3</v>
      </c>
      <c r="J50" s="29">
        <v>9</v>
      </c>
      <c r="K50" s="51">
        <v>9</v>
      </c>
      <c r="L50" s="29">
        <v>10</v>
      </c>
      <c r="M50">
        <v>21</v>
      </c>
    </row>
    <row r="51" spans="1:14">
      <c r="A51" s="1">
        <v>44</v>
      </c>
      <c r="B51" s="13" t="s">
        <v>413</v>
      </c>
      <c r="C51" s="25" t="s">
        <v>241</v>
      </c>
      <c r="D51" s="25" t="s">
        <v>217</v>
      </c>
      <c r="E51" s="37">
        <v>1975</v>
      </c>
      <c r="F51" s="18">
        <f>SUM(G51:N51)</f>
        <v>56</v>
      </c>
      <c r="G51">
        <v>14</v>
      </c>
      <c r="H51">
        <v>6</v>
      </c>
      <c r="J51" s="29">
        <v>13</v>
      </c>
      <c r="K51" s="51">
        <v>23</v>
      </c>
      <c r="L51" s="29"/>
      <c r="M51"/>
    </row>
    <row r="52" spans="1:14">
      <c r="A52" s="1">
        <v>45</v>
      </c>
      <c r="B52" s="27"/>
      <c r="C52" s="25" t="s">
        <v>320</v>
      </c>
      <c r="D52" s="25" t="s">
        <v>321</v>
      </c>
      <c r="E52" s="37">
        <v>1943</v>
      </c>
      <c r="F52" s="18">
        <f>SUM(G52:N52)</f>
        <v>56</v>
      </c>
      <c r="G52">
        <v>24</v>
      </c>
      <c r="L52" s="29">
        <v>32</v>
      </c>
      <c r="M52"/>
    </row>
    <row r="53" spans="1:14">
      <c r="A53" s="1">
        <v>46</v>
      </c>
      <c r="C53" s="25" t="s">
        <v>287</v>
      </c>
      <c r="D53" s="25" t="s">
        <v>220</v>
      </c>
      <c r="E53" s="36">
        <v>2008</v>
      </c>
      <c r="F53" s="18">
        <f>SUM(G53:N53)</f>
        <v>55</v>
      </c>
      <c r="G53">
        <v>25</v>
      </c>
      <c r="H53">
        <v>30</v>
      </c>
      <c r="L53" s="29"/>
      <c r="M53"/>
    </row>
    <row r="54" spans="1:14">
      <c r="A54" s="1">
        <v>47</v>
      </c>
      <c r="C54" s="25" t="s">
        <v>596</v>
      </c>
      <c r="D54" s="25" t="s">
        <v>279</v>
      </c>
      <c r="E54" s="37">
        <v>1960</v>
      </c>
      <c r="F54" s="18">
        <f>SUM(G54:N54)</f>
        <v>55</v>
      </c>
      <c r="G54"/>
      <c r="J54" s="29">
        <v>27</v>
      </c>
      <c r="L54" s="29">
        <v>28</v>
      </c>
      <c r="M54"/>
    </row>
    <row r="55" spans="1:14">
      <c r="A55" s="1">
        <v>48</v>
      </c>
      <c r="B55" s="35"/>
      <c r="C55" s="25" t="s">
        <v>348</v>
      </c>
      <c r="D55" s="25" t="s">
        <v>279</v>
      </c>
      <c r="E55" s="37">
        <v>1946</v>
      </c>
      <c r="F55" s="18">
        <f>SUM(G55:N55)</f>
        <v>55</v>
      </c>
      <c r="G55">
        <v>15</v>
      </c>
      <c r="J55" s="29">
        <v>30</v>
      </c>
      <c r="L55" s="29">
        <v>10</v>
      </c>
      <c r="M55"/>
    </row>
    <row r="56" spans="1:14">
      <c r="A56" s="1">
        <v>49</v>
      </c>
      <c r="B56" s="35" t="s">
        <v>407</v>
      </c>
      <c r="C56" s="25" t="s">
        <v>384</v>
      </c>
      <c r="D56" s="25" t="s">
        <v>267</v>
      </c>
      <c r="E56" s="38">
        <v>1988</v>
      </c>
      <c r="F56" s="18">
        <f>SUM(G56:N56)</f>
        <v>55</v>
      </c>
      <c r="G56">
        <v>15</v>
      </c>
      <c r="J56" s="29">
        <v>11</v>
      </c>
      <c r="L56" s="29">
        <v>29</v>
      </c>
      <c r="M56"/>
    </row>
    <row r="57" spans="1:14">
      <c r="A57" s="1">
        <v>50</v>
      </c>
      <c r="B57" s="27"/>
      <c r="C57" s="25" t="s">
        <v>297</v>
      </c>
      <c r="D57" s="25" t="s">
        <v>217</v>
      </c>
      <c r="E57" s="36">
        <v>2013</v>
      </c>
      <c r="F57" s="18">
        <f>SUM(G57:N57)</f>
        <v>55</v>
      </c>
      <c r="G57">
        <v>22</v>
      </c>
      <c r="J57" s="29">
        <v>15</v>
      </c>
      <c r="K57">
        <v>6</v>
      </c>
      <c r="L57" s="29">
        <v>12</v>
      </c>
      <c r="M57"/>
    </row>
    <row r="58" spans="1:14">
      <c r="A58" s="1">
        <v>51</v>
      </c>
      <c r="B58" s="6"/>
      <c r="C58" s="25" t="s">
        <v>233</v>
      </c>
      <c r="D58" s="25" t="s">
        <v>217</v>
      </c>
      <c r="E58" s="36">
        <v>2010</v>
      </c>
      <c r="F58" s="18">
        <f>SUM(G58:N58)</f>
        <v>54</v>
      </c>
      <c r="G58">
        <v>15</v>
      </c>
      <c r="J58" s="29">
        <v>15</v>
      </c>
      <c r="L58" s="29">
        <v>24</v>
      </c>
      <c r="M58"/>
    </row>
    <row r="59" spans="1:14">
      <c r="A59" s="1">
        <v>52</v>
      </c>
      <c r="C59" s="25" t="s">
        <v>325</v>
      </c>
      <c r="D59" s="25" t="s">
        <v>217</v>
      </c>
      <c r="E59" s="36">
        <v>2007</v>
      </c>
      <c r="F59" s="18">
        <f>SUM(G59:N59)</f>
        <v>54</v>
      </c>
      <c r="G59">
        <v>18</v>
      </c>
      <c r="J59" s="29">
        <v>12</v>
      </c>
      <c r="K59">
        <v>24</v>
      </c>
      <c r="L59" s="29"/>
      <c r="M59"/>
    </row>
    <row r="60" spans="1:14">
      <c r="A60" s="1">
        <v>53</v>
      </c>
      <c r="B60" s="27"/>
      <c r="C60" s="25" t="s">
        <v>317</v>
      </c>
      <c r="D60" s="25"/>
      <c r="E60" s="37">
        <v>1979</v>
      </c>
      <c r="F60" s="18">
        <f>SUM(G60:N60)</f>
        <v>52</v>
      </c>
      <c r="G60">
        <v>26</v>
      </c>
      <c r="H60">
        <v>17</v>
      </c>
      <c r="J60" s="29">
        <v>9</v>
      </c>
      <c r="L60" s="29"/>
      <c r="M60"/>
    </row>
    <row r="61" spans="1:14">
      <c r="A61" s="1">
        <v>54</v>
      </c>
      <c r="B61" s="33"/>
      <c r="C61" s="25" t="s">
        <v>292</v>
      </c>
      <c r="D61" s="25" t="s">
        <v>217</v>
      </c>
      <c r="E61" s="36">
        <v>2010</v>
      </c>
      <c r="F61" s="18">
        <f>SUM(G61:N61)</f>
        <v>52</v>
      </c>
      <c r="G61">
        <v>20</v>
      </c>
      <c r="J61" s="29">
        <v>24</v>
      </c>
      <c r="L61" s="29">
        <v>8</v>
      </c>
      <c r="M61"/>
    </row>
    <row r="62" spans="1:14">
      <c r="A62" s="1">
        <v>55</v>
      </c>
      <c r="B62" s="35" t="s">
        <v>411</v>
      </c>
      <c r="C62" s="25" t="s">
        <v>738</v>
      </c>
      <c r="D62" s="25"/>
      <c r="E62" s="38">
        <v>1978</v>
      </c>
      <c r="F62" s="18">
        <f>SUM(G62:N62)</f>
        <v>52</v>
      </c>
      <c r="G62"/>
      <c r="L62" s="29">
        <v>26</v>
      </c>
      <c r="M62">
        <v>26</v>
      </c>
    </row>
    <row r="63" spans="1:14">
      <c r="A63" s="1">
        <v>56</v>
      </c>
      <c r="B63" s="27"/>
      <c r="C63" s="25" t="s">
        <v>327</v>
      </c>
      <c r="D63" s="25" t="s">
        <v>255</v>
      </c>
      <c r="E63" s="37">
        <v>1944</v>
      </c>
      <c r="F63" s="18">
        <f>SUM(G63:N63)</f>
        <v>51</v>
      </c>
      <c r="G63">
        <v>16</v>
      </c>
      <c r="J63" s="29">
        <v>16</v>
      </c>
      <c r="L63" s="29">
        <v>19</v>
      </c>
      <c r="M63"/>
    </row>
    <row r="64" spans="1:14">
      <c r="A64" s="1">
        <v>57</v>
      </c>
      <c r="B64" s="35" t="s">
        <v>415</v>
      </c>
      <c r="C64" s="25" t="s">
        <v>275</v>
      </c>
      <c r="D64" s="25" t="s">
        <v>271</v>
      </c>
      <c r="E64" s="38">
        <v>1995</v>
      </c>
      <c r="F64" s="18">
        <f>SUM(G64:N64)</f>
        <v>50</v>
      </c>
      <c r="G64">
        <v>29</v>
      </c>
      <c r="H64">
        <v>21</v>
      </c>
      <c r="L64" s="29"/>
      <c r="M64"/>
    </row>
    <row r="65" spans="1:13">
      <c r="A65" s="1">
        <v>58</v>
      </c>
      <c r="B65" s="27"/>
      <c r="C65" s="25" t="s">
        <v>232</v>
      </c>
      <c r="D65" s="25" t="s">
        <v>217</v>
      </c>
      <c r="E65" s="36">
        <v>2012</v>
      </c>
      <c r="F65" s="18">
        <f>SUM(G65:N65)</f>
        <v>49</v>
      </c>
      <c r="G65">
        <v>20</v>
      </c>
      <c r="J65" s="29">
        <v>14</v>
      </c>
      <c r="L65" s="29">
        <v>15</v>
      </c>
      <c r="M65"/>
    </row>
    <row r="66" spans="1:13">
      <c r="A66" s="1">
        <v>59</v>
      </c>
      <c r="B66" s="27"/>
      <c r="C66" s="25" t="s">
        <v>754</v>
      </c>
      <c r="D66" s="25" t="s">
        <v>220</v>
      </c>
      <c r="E66" s="36">
        <v>2008</v>
      </c>
      <c r="F66" s="18">
        <f>SUM(G66:N66)</f>
        <v>49</v>
      </c>
      <c r="G66"/>
      <c r="L66" s="29">
        <v>21</v>
      </c>
      <c r="M66">
        <v>28</v>
      </c>
    </row>
    <row r="67" spans="1:13">
      <c r="A67" s="1">
        <v>60</v>
      </c>
      <c r="B67" s="27"/>
      <c r="C67" s="25" t="s">
        <v>245</v>
      </c>
      <c r="D67" s="25" t="s">
        <v>217</v>
      </c>
      <c r="E67" s="36">
        <v>2010</v>
      </c>
      <c r="F67" s="18">
        <f>SUM(G67:N67)</f>
        <v>48</v>
      </c>
      <c r="G67">
        <v>7</v>
      </c>
      <c r="J67" s="29">
        <v>16</v>
      </c>
      <c r="K67">
        <v>25</v>
      </c>
      <c r="L67" s="29"/>
      <c r="M67"/>
    </row>
    <row r="68" spans="1:13">
      <c r="A68" s="1">
        <v>61</v>
      </c>
      <c r="B68" s="27"/>
      <c r="C68" s="25" t="s">
        <v>329</v>
      </c>
      <c r="D68" s="25" t="s">
        <v>255</v>
      </c>
      <c r="E68" s="37">
        <v>1939</v>
      </c>
      <c r="F68" s="18">
        <f>SUM(G68:N68)</f>
        <v>46</v>
      </c>
      <c r="G68">
        <v>12</v>
      </c>
      <c r="J68" s="29">
        <v>14</v>
      </c>
      <c r="L68" s="29">
        <v>20</v>
      </c>
      <c r="M68"/>
    </row>
    <row r="69" spans="1:13">
      <c r="A69" s="1">
        <v>62</v>
      </c>
      <c r="B69" s="27"/>
      <c r="C69" s="25" t="s">
        <v>600</v>
      </c>
      <c r="D69" s="25"/>
      <c r="E69" s="38">
        <v>2003</v>
      </c>
      <c r="F69" s="18">
        <f>SUM(G69:N69)</f>
        <v>46</v>
      </c>
      <c r="G69"/>
      <c r="J69" s="29">
        <v>46</v>
      </c>
      <c r="L69" s="29"/>
      <c r="M69"/>
    </row>
    <row r="70" spans="1:13">
      <c r="A70" s="1">
        <v>63</v>
      </c>
      <c r="B70" s="27"/>
      <c r="C70" s="25" t="s">
        <v>323</v>
      </c>
      <c r="D70" s="25" t="s">
        <v>324</v>
      </c>
      <c r="E70" s="36">
        <v>2010</v>
      </c>
      <c r="F70" s="18">
        <f>SUM(G70:N70)</f>
        <v>46</v>
      </c>
      <c r="G70">
        <v>19</v>
      </c>
      <c r="J70" s="29">
        <v>27</v>
      </c>
      <c r="L70" s="29"/>
      <c r="M70"/>
    </row>
    <row r="71" spans="1:13">
      <c r="A71" s="1">
        <v>64</v>
      </c>
      <c r="B71" s="27"/>
      <c r="C71" s="25" t="s">
        <v>782</v>
      </c>
      <c r="D71" s="25" t="s">
        <v>369</v>
      </c>
      <c r="E71" s="37">
        <v>1955</v>
      </c>
      <c r="F71" s="18">
        <f>SUM(G71:N71)</f>
        <v>44</v>
      </c>
      <c r="G71"/>
      <c r="K71" s="51"/>
      <c r="L71" s="29">
        <v>44</v>
      </c>
      <c r="M71"/>
    </row>
    <row r="72" spans="1:13">
      <c r="A72" s="1">
        <v>65</v>
      </c>
      <c r="B72" s="27"/>
      <c r="C72" s="25" t="s">
        <v>308</v>
      </c>
      <c r="D72" s="25"/>
      <c r="E72" s="43"/>
      <c r="F72" s="18">
        <f>SUM(G72:N72)</f>
        <v>43</v>
      </c>
      <c r="G72">
        <v>21</v>
      </c>
      <c r="H72">
        <v>22</v>
      </c>
      <c r="L72" s="29"/>
      <c r="M72"/>
    </row>
    <row r="73" spans="1:13">
      <c r="A73" s="1">
        <v>66</v>
      </c>
      <c r="B73" s="27"/>
      <c r="C73" s="25" t="s">
        <v>299</v>
      </c>
      <c r="D73" s="25"/>
      <c r="E73" s="36">
        <v>2012</v>
      </c>
      <c r="F73" s="18">
        <f>SUM(G73:N73)</f>
        <v>42</v>
      </c>
      <c r="G73">
        <v>12</v>
      </c>
      <c r="J73" s="29">
        <v>30</v>
      </c>
      <c r="L73" s="29"/>
      <c r="M73"/>
    </row>
    <row r="74" spans="1:13">
      <c r="A74" s="1">
        <v>67</v>
      </c>
      <c r="B74" s="6" t="s">
        <v>408</v>
      </c>
      <c r="C74" s="25" t="s">
        <v>340</v>
      </c>
      <c r="D74" s="25" t="s">
        <v>341</v>
      </c>
      <c r="E74" s="38">
        <v>2002</v>
      </c>
      <c r="F74" s="18">
        <f>SUM(G74:N74)</f>
        <v>42</v>
      </c>
      <c r="G74">
        <v>42</v>
      </c>
      <c r="L74" s="29"/>
      <c r="M74"/>
    </row>
    <row r="75" spans="1:13">
      <c r="A75" s="1">
        <v>68</v>
      </c>
      <c r="B75" s="27"/>
      <c r="C75" s="25" t="s">
        <v>601</v>
      </c>
      <c r="D75" s="25" t="s">
        <v>255</v>
      </c>
      <c r="E75" s="37">
        <v>1976</v>
      </c>
      <c r="F75" s="18">
        <f>SUM(G75:N75)</f>
        <v>41</v>
      </c>
      <c r="G75"/>
      <c r="J75" s="29">
        <v>41</v>
      </c>
      <c r="L75" s="29"/>
      <c r="M75"/>
    </row>
    <row r="76" spans="1:13">
      <c r="A76" s="1">
        <v>69</v>
      </c>
      <c r="B76" s="27"/>
      <c r="C76" s="25" t="s">
        <v>378</v>
      </c>
      <c r="D76" s="25" t="s">
        <v>314</v>
      </c>
      <c r="E76" s="38">
        <v>1987</v>
      </c>
      <c r="F76" s="18">
        <f>SUM(G76:N76)</f>
        <v>39</v>
      </c>
      <c r="G76">
        <v>39</v>
      </c>
      <c r="L76" s="29"/>
      <c r="M76"/>
    </row>
    <row r="77" spans="1:13">
      <c r="A77" s="1">
        <v>70</v>
      </c>
      <c r="B77" s="27"/>
      <c r="C77" s="25" t="s">
        <v>774</v>
      </c>
      <c r="D77" s="25" t="s">
        <v>310</v>
      </c>
      <c r="E77" s="37">
        <v>1977</v>
      </c>
      <c r="F77" s="18">
        <f>SUM(G77:N77)</f>
        <v>38</v>
      </c>
      <c r="G77"/>
      <c r="L77" s="29">
        <v>38</v>
      </c>
      <c r="M77"/>
    </row>
    <row r="78" spans="1:13">
      <c r="A78" s="1">
        <v>71</v>
      </c>
      <c r="B78" s="27"/>
      <c r="C78" s="25" t="s">
        <v>351</v>
      </c>
      <c r="D78" s="25" t="s">
        <v>267</v>
      </c>
      <c r="E78" s="37">
        <v>1956</v>
      </c>
      <c r="F78" s="18">
        <f>SUM(G78:N78)</f>
        <v>38</v>
      </c>
      <c r="G78">
        <v>9</v>
      </c>
      <c r="J78" s="29">
        <v>16</v>
      </c>
      <c r="L78" s="29">
        <v>13</v>
      </c>
      <c r="M78"/>
    </row>
    <row r="79" spans="1:13">
      <c r="A79" s="1">
        <v>72</v>
      </c>
      <c r="B79" s="13" t="s">
        <v>414</v>
      </c>
      <c r="C79" s="25" t="s">
        <v>289</v>
      </c>
      <c r="D79" s="25"/>
      <c r="E79" s="37">
        <v>1975</v>
      </c>
      <c r="F79" s="18">
        <f>SUM(G79:N79)</f>
        <v>37</v>
      </c>
      <c r="G79">
        <v>23</v>
      </c>
      <c r="J79" s="29">
        <v>14</v>
      </c>
      <c r="L79" s="29"/>
      <c r="M79"/>
    </row>
    <row r="80" spans="1:13">
      <c r="A80" s="1">
        <v>73</v>
      </c>
      <c r="B80" s="6" t="s">
        <v>412</v>
      </c>
      <c r="C80" s="25" t="s">
        <v>767</v>
      </c>
      <c r="D80" s="25" t="s">
        <v>757</v>
      </c>
      <c r="E80" s="56">
        <v>1990</v>
      </c>
      <c r="F80" s="18">
        <f>SUM(G80:N80)</f>
        <v>37</v>
      </c>
      <c r="G80"/>
      <c r="L80" s="29">
        <v>37</v>
      </c>
      <c r="M80"/>
    </row>
    <row r="81" spans="1:13">
      <c r="A81" s="1">
        <v>74</v>
      </c>
      <c r="B81" s="27"/>
      <c r="C81" s="25" t="s">
        <v>771</v>
      </c>
      <c r="D81" s="25" t="s">
        <v>362</v>
      </c>
      <c r="E81" s="37">
        <v>1961</v>
      </c>
      <c r="F81" s="18">
        <f>SUM(G81:N81)</f>
        <v>36</v>
      </c>
      <c r="G81"/>
      <c r="J81" s="29">
        <v>15</v>
      </c>
      <c r="L81" s="55">
        <v>21</v>
      </c>
      <c r="M81"/>
    </row>
    <row r="82" spans="1:13">
      <c r="A82" s="1">
        <v>75</v>
      </c>
      <c r="B82" s="27"/>
      <c r="C82" s="25" t="s">
        <v>770</v>
      </c>
      <c r="D82" s="25" t="s">
        <v>220</v>
      </c>
      <c r="E82" s="40">
        <v>1971</v>
      </c>
      <c r="F82" s="18">
        <f>SUM(G82:N82)</f>
        <v>36</v>
      </c>
      <c r="G82"/>
      <c r="L82" s="29">
        <v>22</v>
      </c>
      <c r="M82">
        <v>14</v>
      </c>
    </row>
    <row r="83" spans="1:13">
      <c r="A83" s="1">
        <v>76</v>
      </c>
      <c r="B83" s="27"/>
      <c r="C83" s="25" t="s">
        <v>584</v>
      </c>
      <c r="D83" s="25" t="s">
        <v>310</v>
      </c>
      <c r="E83" s="40">
        <v>1969</v>
      </c>
      <c r="F83" s="18">
        <f>SUM(G83:N83)</f>
        <v>36</v>
      </c>
      <c r="G83"/>
      <c r="J83" s="29">
        <v>36</v>
      </c>
      <c r="L83" s="29"/>
      <c r="M83"/>
    </row>
    <row r="84" spans="1:13">
      <c r="A84" s="1">
        <v>77</v>
      </c>
      <c r="C84" s="25" t="s">
        <v>326</v>
      </c>
      <c r="D84" s="25" t="s">
        <v>267</v>
      </c>
      <c r="E84" s="40">
        <v>1943</v>
      </c>
      <c r="F84" s="18">
        <f>SUM(G84:N84)</f>
        <v>36</v>
      </c>
      <c r="G84">
        <v>17</v>
      </c>
      <c r="J84" s="29">
        <v>2</v>
      </c>
      <c r="L84" s="29">
        <v>17</v>
      </c>
      <c r="M84"/>
    </row>
    <row r="85" spans="1:13">
      <c r="A85" s="1">
        <v>78</v>
      </c>
      <c r="B85" s="27"/>
      <c r="C85" s="25" t="s">
        <v>385</v>
      </c>
      <c r="D85" s="25" t="s">
        <v>255</v>
      </c>
      <c r="E85" s="37">
        <v>1972</v>
      </c>
      <c r="F85" s="18">
        <f>SUM(G85:N85)</f>
        <v>35</v>
      </c>
      <c r="G85">
        <v>10</v>
      </c>
      <c r="L85" s="29">
        <v>25</v>
      </c>
      <c r="M85"/>
    </row>
    <row r="86" spans="1:13">
      <c r="A86" s="1">
        <v>79</v>
      </c>
      <c r="B86" s="27"/>
      <c r="C86" s="25" t="s">
        <v>236</v>
      </c>
      <c r="D86" s="25" t="s">
        <v>217</v>
      </c>
      <c r="E86" s="39">
        <v>2012</v>
      </c>
      <c r="F86" s="18">
        <f>SUM(G86:N86)</f>
        <v>35</v>
      </c>
      <c r="G86">
        <v>17</v>
      </c>
      <c r="L86" s="29">
        <v>18</v>
      </c>
      <c r="M86"/>
    </row>
    <row r="87" spans="1:13">
      <c r="A87" s="1">
        <v>80</v>
      </c>
      <c r="B87" s="27"/>
      <c r="C87" s="25" t="s">
        <v>775</v>
      </c>
      <c r="D87" s="25"/>
      <c r="E87" s="38">
        <v>1983</v>
      </c>
      <c r="F87" s="18">
        <f>SUM(G87:N87)</f>
        <v>34</v>
      </c>
      <c r="G87"/>
      <c r="L87" s="55">
        <v>34</v>
      </c>
      <c r="M87"/>
    </row>
    <row r="88" spans="1:13">
      <c r="A88" s="1">
        <v>81</v>
      </c>
      <c r="B88" s="27"/>
      <c r="C88" s="25" t="s">
        <v>759</v>
      </c>
      <c r="D88" s="25" t="s">
        <v>354</v>
      </c>
      <c r="E88" s="38">
        <v>1981</v>
      </c>
      <c r="F88" s="18">
        <f>SUM(G88:N88)</f>
        <v>34</v>
      </c>
      <c r="G88"/>
      <c r="K88" s="51"/>
      <c r="L88" s="29">
        <v>34</v>
      </c>
      <c r="M88"/>
    </row>
    <row r="89" spans="1:13">
      <c r="A89" s="1">
        <v>82</v>
      </c>
      <c r="B89" s="6"/>
      <c r="C89" s="25" t="s">
        <v>379</v>
      </c>
      <c r="D89" s="25" t="s">
        <v>380</v>
      </c>
      <c r="E89" s="38">
        <v>2002</v>
      </c>
      <c r="F89" s="18">
        <f>SUM(G89:N89)</f>
        <v>34</v>
      </c>
      <c r="G89">
        <v>34</v>
      </c>
      <c r="L89" s="29"/>
      <c r="M89"/>
    </row>
    <row r="90" spans="1:13">
      <c r="A90" s="1">
        <v>83</v>
      </c>
      <c r="B90" s="27"/>
      <c r="C90" s="25" t="s">
        <v>299</v>
      </c>
      <c r="D90" s="25" t="s">
        <v>255</v>
      </c>
      <c r="E90" s="40">
        <v>1973</v>
      </c>
      <c r="F90" s="18">
        <f>SUM(G90:N90)</f>
        <v>34</v>
      </c>
      <c r="G90"/>
      <c r="L90" s="29">
        <v>34</v>
      </c>
      <c r="M90"/>
    </row>
    <row r="91" spans="1:13">
      <c r="A91" s="1">
        <v>84</v>
      </c>
      <c r="B91" s="27"/>
      <c r="C91" s="25" t="s">
        <v>335</v>
      </c>
      <c r="D91" s="25" t="s">
        <v>267</v>
      </c>
      <c r="E91" s="37">
        <v>1947</v>
      </c>
      <c r="F91" s="18">
        <f>SUM(G91:N91)</f>
        <v>34</v>
      </c>
      <c r="G91">
        <v>5</v>
      </c>
      <c r="L91" s="29">
        <v>13</v>
      </c>
      <c r="M91">
        <v>16</v>
      </c>
    </row>
    <row r="92" spans="1:13">
      <c r="A92" s="1">
        <v>85</v>
      </c>
      <c r="B92" s="27"/>
      <c r="C92" s="25" t="s">
        <v>239</v>
      </c>
      <c r="D92" s="25" t="s">
        <v>217</v>
      </c>
      <c r="E92" s="36">
        <v>2013</v>
      </c>
      <c r="F92" s="18">
        <f>SUM(G92:N92)</f>
        <v>33</v>
      </c>
      <c r="G92">
        <v>16</v>
      </c>
      <c r="J92" s="29">
        <v>17</v>
      </c>
      <c r="L92" s="29"/>
      <c r="M92"/>
    </row>
    <row r="93" spans="1:13">
      <c r="A93" s="1">
        <v>86</v>
      </c>
      <c r="B93" s="27"/>
      <c r="C93" s="25" t="s">
        <v>343</v>
      </c>
      <c r="D93" s="25" t="s">
        <v>237</v>
      </c>
      <c r="E93" s="26">
        <v>1978</v>
      </c>
      <c r="F93" s="18">
        <f>SUM(G93:N93)</f>
        <v>32</v>
      </c>
      <c r="G93">
        <v>32</v>
      </c>
      <c r="L93" s="29"/>
      <c r="M93"/>
    </row>
    <row r="94" spans="1:13">
      <c r="A94" s="1">
        <v>87</v>
      </c>
      <c r="B94" s="27"/>
      <c r="C94" s="25" t="s">
        <v>776</v>
      </c>
      <c r="D94" s="25"/>
      <c r="E94" s="38">
        <v>1988</v>
      </c>
      <c r="F94" s="18">
        <f>SUM(G94:N94)</f>
        <v>31</v>
      </c>
      <c r="G94"/>
      <c r="L94" s="55">
        <v>31</v>
      </c>
      <c r="M94"/>
    </row>
    <row r="95" spans="1:13">
      <c r="A95" s="1">
        <v>88</v>
      </c>
      <c r="B95" s="27"/>
      <c r="C95" s="25" t="s">
        <v>580</v>
      </c>
      <c r="D95" s="25" t="s">
        <v>267</v>
      </c>
      <c r="E95" s="37">
        <v>1975</v>
      </c>
      <c r="F95" s="18">
        <f>SUM(G95:N95)</f>
        <v>30</v>
      </c>
      <c r="G95"/>
      <c r="J95" s="29">
        <v>13</v>
      </c>
      <c r="L95" s="55">
        <v>17</v>
      </c>
      <c r="M95"/>
    </row>
    <row r="96" spans="1:13">
      <c r="A96" s="1">
        <v>89</v>
      </c>
      <c r="B96" s="27"/>
      <c r="C96" s="25" t="s">
        <v>760</v>
      </c>
      <c r="D96" s="25" t="s">
        <v>354</v>
      </c>
      <c r="E96" s="38">
        <v>1983</v>
      </c>
      <c r="F96" s="18">
        <f>SUM(G96:N96)</f>
        <v>30</v>
      </c>
      <c r="G96"/>
      <c r="K96" s="51"/>
      <c r="L96" s="29">
        <v>30</v>
      </c>
      <c r="M96"/>
    </row>
    <row r="97" spans="1:13">
      <c r="A97" s="1">
        <v>90</v>
      </c>
      <c r="B97" s="27"/>
      <c r="C97" s="25" t="s">
        <v>283</v>
      </c>
      <c r="D97" s="25" t="s">
        <v>237</v>
      </c>
      <c r="E97" s="39">
        <v>2009</v>
      </c>
      <c r="F97" s="18">
        <f>SUM(G97:N97)</f>
        <v>30</v>
      </c>
      <c r="G97">
        <v>30</v>
      </c>
      <c r="L97" s="29"/>
      <c r="M97"/>
    </row>
    <row r="98" spans="1:13">
      <c r="A98" s="1">
        <v>91</v>
      </c>
      <c r="B98" s="27"/>
      <c r="C98" s="25" t="s">
        <v>768</v>
      </c>
      <c r="D98" s="25" t="s">
        <v>331</v>
      </c>
      <c r="E98" s="38">
        <v>1982</v>
      </c>
      <c r="F98" s="18">
        <f>SUM(G98:N98)</f>
        <v>30</v>
      </c>
      <c r="G98"/>
      <c r="L98" s="29">
        <v>30</v>
      </c>
      <c r="M98"/>
    </row>
    <row r="99" spans="1:13">
      <c r="A99" s="1">
        <v>92</v>
      </c>
      <c r="B99" s="27"/>
      <c r="C99" s="25" t="s">
        <v>322</v>
      </c>
      <c r="D99" s="25" t="s">
        <v>217</v>
      </c>
      <c r="E99" s="36">
        <v>2005</v>
      </c>
      <c r="F99" s="18">
        <f>SUM(G99:N99)</f>
        <v>30</v>
      </c>
      <c r="G99">
        <v>22</v>
      </c>
      <c r="L99" s="29">
        <v>8</v>
      </c>
      <c r="M99"/>
    </row>
    <row r="100" spans="1:13">
      <c r="A100" s="1">
        <v>93</v>
      </c>
      <c r="B100" s="27"/>
      <c r="C100" s="25" t="s">
        <v>240</v>
      </c>
      <c r="D100" s="25" t="s">
        <v>217</v>
      </c>
      <c r="E100" s="36">
        <v>2010</v>
      </c>
      <c r="F100" s="18">
        <f>SUM(G100:N100)</f>
        <v>30</v>
      </c>
      <c r="G100">
        <v>15</v>
      </c>
      <c r="H100">
        <v>8</v>
      </c>
      <c r="J100" s="29">
        <v>7</v>
      </c>
      <c r="L100" s="29"/>
      <c r="M100"/>
    </row>
    <row r="101" spans="1:13">
      <c r="A101" s="1">
        <v>94</v>
      </c>
      <c r="B101" s="27"/>
      <c r="C101" s="25" t="s">
        <v>284</v>
      </c>
      <c r="D101" s="25" t="s">
        <v>237</v>
      </c>
      <c r="E101" s="36">
        <v>2008</v>
      </c>
      <c r="F101" s="18">
        <f>SUM(G101:N101)</f>
        <v>29</v>
      </c>
      <c r="G101">
        <v>29</v>
      </c>
      <c r="L101" s="29"/>
      <c r="M101"/>
    </row>
    <row r="102" spans="1:13">
      <c r="A102" s="1">
        <v>95</v>
      </c>
      <c r="B102" s="27"/>
      <c r="C102" s="25" t="s">
        <v>586</v>
      </c>
      <c r="D102" s="25" t="s">
        <v>562</v>
      </c>
      <c r="E102" s="38">
        <v>1987</v>
      </c>
      <c r="F102" s="18">
        <f>SUM(G102:N102)</f>
        <v>29</v>
      </c>
      <c r="G102"/>
      <c r="J102" s="29">
        <v>29</v>
      </c>
      <c r="L102" s="29"/>
      <c r="M102"/>
    </row>
    <row r="103" spans="1:13">
      <c r="A103" s="1">
        <v>96</v>
      </c>
      <c r="B103" s="27"/>
      <c r="C103" s="25" t="s">
        <v>254</v>
      </c>
      <c r="D103" s="25" t="s">
        <v>255</v>
      </c>
      <c r="E103" s="37">
        <v>1952</v>
      </c>
      <c r="F103" s="18">
        <f>SUM(G103:N103)</f>
        <v>28</v>
      </c>
      <c r="G103">
        <v>9</v>
      </c>
      <c r="J103" s="29">
        <v>7</v>
      </c>
      <c r="L103" s="29">
        <v>12</v>
      </c>
      <c r="M103"/>
    </row>
    <row r="104" spans="1:13">
      <c r="A104" s="1">
        <v>97</v>
      </c>
      <c r="B104" s="27"/>
      <c r="C104" s="25" t="s">
        <v>769</v>
      </c>
      <c r="D104" s="25"/>
      <c r="E104" s="37">
        <v>1977</v>
      </c>
      <c r="F104" s="18">
        <f>SUM(G104:N104)</f>
        <v>28</v>
      </c>
      <c r="G104"/>
      <c r="K104" s="51"/>
      <c r="L104" s="29">
        <v>28</v>
      </c>
      <c r="M104"/>
    </row>
    <row r="105" spans="1:13">
      <c r="A105" s="1">
        <v>98</v>
      </c>
      <c r="B105" s="27"/>
      <c r="C105" s="25" t="s">
        <v>587</v>
      </c>
      <c r="D105" s="25" t="s">
        <v>362</v>
      </c>
      <c r="E105" s="37">
        <v>1950</v>
      </c>
      <c r="F105" s="18">
        <f>SUM(G105:N105)</f>
        <v>27</v>
      </c>
      <c r="G105"/>
      <c r="J105" s="29">
        <v>27</v>
      </c>
      <c r="L105" s="29"/>
      <c r="M105"/>
    </row>
    <row r="106" spans="1:13">
      <c r="A106" s="1">
        <v>99</v>
      </c>
      <c r="B106" s="27"/>
      <c r="C106" s="25" t="s">
        <v>576</v>
      </c>
      <c r="D106" s="25" t="s">
        <v>217</v>
      </c>
      <c r="E106" s="37">
        <v>1972</v>
      </c>
      <c r="F106" s="18">
        <f>SUM(G106:N106)</f>
        <v>27</v>
      </c>
      <c r="G106"/>
      <c r="J106" s="29">
        <v>27</v>
      </c>
      <c r="L106" s="29"/>
      <c r="M106"/>
    </row>
    <row r="107" spans="1:13">
      <c r="A107" s="1">
        <v>100</v>
      </c>
      <c r="B107" s="27"/>
      <c r="C107" s="25" t="s">
        <v>344</v>
      </c>
      <c r="D107" s="25" t="s">
        <v>345</v>
      </c>
      <c r="E107" s="37">
        <v>1951</v>
      </c>
      <c r="F107" s="18">
        <f>SUM(G107:N107)</f>
        <v>26</v>
      </c>
      <c r="G107">
        <v>26</v>
      </c>
      <c r="L107" s="55"/>
      <c r="M107"/>
    </row>
    <row r="108" spans="1:13">
      <c r="A108" s="1">
        <v>101</v>
      </c>
      <c r="B108" s="27"/>
      <c r="C108" s="25" t="s">
        <v>749</v>
      </c>
      <c r="D108" s="25" t="s">
        <v>279</v>
      </c>
      <c r="E108" s="38">
        <v>1990</v>
      </c>
      <c r="F108" s="18">
        <f>SUM(G108:N108)</f>
        <v>26</v>
      </c>
      <c r="G108"/>
      <c r="L108" s="29">
        <v>26</v>
      </c>
      <c r="M108"/>
    </row>
    <row r="109" spans="1:13">
      <c r="A109" s="1">
        <v>102</v>
      </c>
      <c r="B109" s="27"/>
      <c r="C109" s="25" t="s">
        <v>319</v>
      </c>
      <c r="D109" s="25" t="s">
        <v>267</v>
      </c>
      <c r="E109" s="38">
        <v>1982</v>
      </c>
      <c r="F109" s="18">
        <f>SUM(G109:N109)</f>
        <v>25</v>
      </c>
      <c r="G109">
        <v>25</v>
      </c>
      <c r="L109" s="29"/>
      <c r="M109"/>
    </row>
    <row r="110" spans="1:13">
      <c r="A110" s="1">
        <v>103</v>
      </c>
      <c r="B110" s="27"/>
      <c r="C110" s="25" t="s">
        <v>318</v>
      </c>
      <c r="D110" s="25" t="s">
        <v>255</v>
      </c>
      <c r="E110" s="37">
        <v>1952</v>
      </c>
      <c r="F110" s="18">
        <f>SUM(G110:N110)</f>
        <v>25</v>
      </c>
      <c r="G110">
        <v>25</v>
      </c>
      <c r="L110" s="29"/>
      <c r="M110"/>
    </row>
    <row r="111" spans="1:13">
      <c r="A111" s="1">
        <v>104</v>
      </c>
      <c r="B111" s="27"/>
      <c r="C111" s="25" t="s">
        <v>328</v>
      </c>
      <c r="D111" s="25" t="s">
        <v>267</v>
      </c>
      <c r="E111" s="37">
        <v>1943</v>
      </c>
      <c r="F111" s="18">
        <f>SUM(G111:N111)</f>
        <v>25</v>
      </c>
      <c r="G111">
        <v>13</v>
      </c>
      <c r="J111" s="29">
        <v>12</v>
      </c>
      <c r="L111" s="29"/>
      <c r="M111"/>
    </row>
    <row r="112" spans="1:13">
      <c r="A112" s="1">
        <v>105</v>
      </c>
      <c r="B112" s="27"/>
      <c r="C112" s="25" t="s">
        <v>294</v>
      </c>
      <c r="D112" s="25" t="s">
        <v>217</v>
      </c>
      <c r="E112" s="36">
        <v>2010</v>
      </c>
      <c r="F112" s="18">
        <f>SUM(G112:N112)</f>
        <v>25</v>
      </c>
      <c r="G112">
        <v>18</v>
      </c>
      <c r="L112" s="29">
        <v>7</v>
      </c>
      <c r="M112"/>
    </row>
    <row r="113" spans="1:14">
      <c r="A113" s="1">
        <v>106</v>
      </c>
      <c r="B113" s="27"/>
      <c r="C113" s="25" t="s">
        <v>561</v>
      </c>
      <c r="D113" s="25" t="s">
        <v>562</v>
      </c>
      <c r="E113" s="38">
        <v>1988</v>
      </c>
      <c r="F113" s="18">
        <f>SUM(G113:N113)</f>
        <v>25</v>
      </c>
      <c r="G113"/>
      <c r="J113" s="29">
        <v>25</v>
      </c>
      <c r="L113" s="29"/>
      <c r="M113"/>
    </row>
    <row r="114" spans="1:14">
      <c r="A114" s="1">
        <v>107</v>
      </c>
      <c r="B114" s="27"/>
      <c r="C114" s="34" t="s">
        <v>577</v>
      </c>
      <c r="D114" s="34" t="s">
        <v>578</v>
      </c>
      <c r="E114" s="40">
        <v>1956</v>
      </c>
      <c r="F114" s="18">
        <f>SUM(G114:N114)</f>
        <v>24</v>
      </c>
      <c r="G114" s="34"/>
      <c r="H114" s="52"/>
      <c r="I114" s="52"/>
      <c r="J114" s="35">
        <v>24</v>
      </c>
      <c r="K114" s="52"/>
      <c r="L114" s="35"/>
      <c r="M114" s="52"/>
      <c r="N114" s="52"/>
    </row>
    <row r="115" spans="1:14">
      <c r="A115" s="1">
        <v>108</v>
      </c>
      <c r="B115" s="27"/>
      <c r="C115" s="34" t="s">
        <v>373</v>
      </c>
      <c r="D115" s="25" t="s">
        <v>267</v>
      </c>
      <c r="E115" s="37">
        <v>1974</v>
      </c>
      <c r="F115" s="18">
        <f>SUM(G115:N115)</f>
        <v>24</v>
      </c>
      <c r="G115" s="34">
        <v>6</v>
      </c>
      <c r="H115" s="7"/>
      <c r="I115" s="7"/>
      <c r="J115" s="29">
        <v>18</v>
      </c>
      <c r="K115" s="7"/>
      <c r="L115" s="35"/>
      <c r="M115" s="7"/>
      <c r="N115" s="7"/>
    </row>
    <row r="116" spans="1:14">
      <c r="A116" s="1">
        <v>109</v>
      </c>
      <c r="B116" s="27"/>
      <c r="C116" s="25" t="s">
        <v>593</v>
      </c>
      <c r="D116" s="25" t="s">
        <v>279</v>
      </c>
      <c r="E116" s="37">
        <v>1946</v>
      </c>
      <c r="F116" s="18">
        <f>SUM(G116:N116)</f>
        <v>24</v>
      </c>
      <c r="G116"/>
      <c r="J116" s="29">
        <v>9</v>
      </c>
      <c r="L116" s="29">
        <v>15</v>
      </c>
      <c r="M116"/>
    </row>
    <row r="117" spans="1:14">
      <c r="A117" s="1">
        <v>110</v>
      </c>
      <c r="B117" s="27"/>
      <c r="C117" s="25" t="s">
        <v>226</v>
      </c>
      <c r="D117" s="25" t="s">
        <v>217</v>
      </c>
      <c r="E117" s="36">
        <v>2010</v>
      </c>
      <c r="F117" s="18">
        <v>24</v>
      </c>
      <c r="G117">
        <v>25</v>
      </c>
      <c r="J117" s="29">
        <v>20</v>
      </c>
      <c r="L117" s="29"/>
      <c r="M117"/>
    </row>
    <row r="118" spans="1:14">
      <c r="A118" s="1">
        <v>111</v>
      </c>
      <c r="B118" s="27"/>
      <c r="C118" s="25" t="s">
        <v>571</v>
      </c>
      <c r="D118" s="25"/>
      <c r="E118" s="37">
        <v>1971</v>
      </c>
      <c r="F118" s="18">
        <f>SUM(G118:N118)</f>
        <v>24</v>
      </c>
      <c r="G118"/>
      <c r="J118" s="29">
        <v>9</v>
      </c>
      <c r="L118" s="29">
        <v>15</v>
      </c>
      <c r="M118"/>
    </row>
    <row r="119" spans="1:14">
      <c r="A119" s="1">
        <v>112</v>
      </c>
      <c r="B119" s="27"/>
      <c r="C119" s="25" t="s">
        <v>777</v>
      </c>
      <c r="D119" s="25" t="s">
        <v>217</v>
      </c>
      <c r="E119" s="37">
        <v>1977</v>
      </c>
      <c r="F119" s="18">
        <f>SUM(G119:N119)</f>
        <v>24</v>
      </c>
      <c r="G119"/>
      <c r="L119" s="29">
        <v>24</v>
      </c>
      <c r="M119"/>
    </row>
    <row r="120" spans="1:14">
      <c r="A120" s="1">
        <v>113</v>
      </c>
      <c r="B120" s="27"/>
      <c r="C120" s="25" t="s">
        <v>761</v>
      </c>
      <c r="D120" s="25" t="s">
        <v>220</v>
      </c>
      <c r="E120" s="38">
        <v>1986</v>
      </c>
      <c r="F120" s="18">
        <f>SUM(G120:N120)</f>
        <v>24</v>
      </c>
      <c r="G120"/>
      <c r="L120" s="29">
        <v>24</v>
      </c>
      <c r="M120"/>
    </row>
    <row r="121" spans="1:14">
      <c r="A121" s="1">
        <v>114</v>
      </c>
      <c r="B121" s="27"/>
      <c r="C121" s="25" t="s">
        <v>288</v>
      </c>
      <c r="D121" s="25"/>
      <c r="E121" s="42">
        <v>1957</v>
      </c>
      <c r="F121" s="18">
        <f>SUM(G121:N121)</f>
        <v>24</v>
      </c>
      <c r="G121">
        <v>24</v>
      </c>
      <c r="L121" s="29"/>
      <c r="M121"/>
    </row>
    <row r="122" spans="1:14">
      <c r="A122" s="1">
        <v>115</v>
      </c>
      <c r="B122" s="27"/>
      <c r="C122" s="25" t="s">
        <v>588</v>
      </c>
      <c r="D122" s="25" t="s">
        <v>589</v>
      </c>
      <c r="E122" s="37">
        <v>1969</v>
      </c>
      <c r="F122" s="18">
        <f>SUM(G122:N122)</f>
        <v>23</v>
      </c>
      <c r="G122"/>
      <c r="J122" s="29">
        <v>23</v>
      </c>
      <c r="L122" s="29"/>
      <c r="M122"/>
    </row>
    <row r="123" spans="1:14">
      <c r="A123" s="1">
        <v>116</v>
      </c>
      <c r="B123" s="27"/>
      <c r="C123" s="25" t="s">
        <v>753</v>
      </c>
      <c r="D123" s="25" t="s">
        <v>220</v>
      </c>
      <c r="E123" s="36">
        <v>2009</v>
      </c>
      <c r="F123" s="18">
        <f>SUM(G123:N123)</f>
        <v>23</v>
      </c>
      <c r="G123"/>
      <c r="L123" s="29">
        <v>23</v>
      </c>
      <c r="M123"/>
    </row>
    <row r="124" spans="1:14">
      <c r="A124" s="1">
        <v>117</v>
      </c>
      <c r="B124" s="27"/>
      <c r="C124" s="25" t="s">
        <v>565</v>
      </c>
      <c r="D124" s="25" t="s">
        <v>265</v>
      </c>
      <c r="E124" s="37">
        <v>1973</v>
      </c>
      <c r="F124" s="18">
        <f>SUM(G124:N124)</f>
        <v>23</v>
      </c>
      <c r="G124"/>
      <c r="J124" s="29">
        <v>23</v>
      </c>
      <c r="L124" s="29"/>
      <c r="M124"/>
    </row>
    <row r="125" spans="1:14">
      <c r="A125" s="1">
        <v>118</v>
      </c>
      <c r="B125" s="27"/>
      <c r="C125" s="25" t="s">
        <v>592</v>
      </c>
      <c r="D125" s="25" t="s">
        <v>279</v>
      </c>
      <c r="E125" s="37">
        <v>1974</v>
      </c>
      <c r="F125" s="18">
        <f>SUM(G125:N125)</f>
        <v>23</v>
      </c>
      <c r="G125"/>
      <c r="J125" s="29">
        <v>12</v>
      </c>
      <c r="L125" s="29">
        <v>11</v>
      </c>
      <c r="M125"/>
    </row>
    <row r="126" spans="1:14">
      <c r="A126" s="1">
        <v>119</v>
      </c>
      <c r="B126" s="27"/>
      <c r="C126" s="25" t="s">
        <v>364</v>
      </c>
      <c r="D126" s="25" t="s">
        <v>365</v>
      </c>
      <c r="E126" s="37">
        <v>1963</v>
      </c>
      <c r="F126" s="18">
        <f>SUM(G126:N126)</f>
        <v>23</v>
      </c>
      <c r="G126">
        <v>23</v>
      </c>
      <c r="L126" s="29"/>
      <c r="M126"/>
    </row>
    <row r="127" spans="1:14">
      <c r="A127" s="1">
        <v>120</v>
      </c>
      <c r="B127" s="27"/>
      <c r="C127" s="25" t="s">
        <v>366</v>
      </c>
      <c r="D127" s="25" t="s">
        <v>367</v>
      </c>
      <c r="E127" s="37">
        <v>1973</v>
      </c>
      <c r="F127" s="18">
        <f>SUM(G127:N127)</f>
        <v>23</v>
      </c>
      <c r="G127">
        <v>20</v>
      </c>
      <c r="J127" s="29">
        <v>3</v>
      </c>
      <c r="L127" s="29"/>
      <c r="M127"/>
    </row>
    <row r="128" spans="1:14">
      <c r="A128" s="1">
        <v>121</v>
      </c>
      <c r="B128" s="27"/>
      <c r="C128" s="25" t="s">
        <v>278</v>
      </c>
      <c r="D128" s="25" t="s">
        <v>279</v>
      </c>
      <c r="E128" s="37">
        <v>1960</v>
      </c>
      <c r="F128" s="18">
        <f>SUM(G128:N128)</f>
        <v>23</v>
      </c>
      <c r="G128">
        <v>18</v>
      </c>
      <c r="L128" s="29">
        <v>5</v>
      </c>
      <c r="M128"/>
    </row>
    <row r="129" spans="1:14">
      <c r="A129" s="1">
        <v>122</v>
      </c>
      <c r="B129" s="27"/>
      <c r="C129" s="34" t="s">
        <v>346</v>
      </c>
      <c r="D129" s="25" t="s">
        <v>220</v>
      </c>
      <c r="E129" s="36">
        <v>2006</v>
      </c>
      <c r="F129" s="18">
        <f>SUM(G129:N129)</f>
        <v>22</v>
      </c>
      <c r="G129" s="34">
        <v>22</v>
      </c>
      <c r="H129" s="7"/>
      <c r="I129" s="7"/>
      <c r="K129" s="7"/>
      <c r="L129" s="35"/>
      <c r="M129" s="7"/>
      <c r="N129" s="7"/>
    </row>
    <row r="130" spans="1:14">
      <c r="A130" s="1">
        <v>123</v>
      </c>
      <c r="B130" s="27"/>
      <c r="C130" s="25" t="s">
        <v>303</v>
      </c>
      <c r="D130" s="25" t="s">
        <v>217</v>
      </c>
      <c r="E130" s="38">
        <v>1974</v>
      </c>
      <c r="F130" s="18">
        <f>SUM(G130:N130)</f>
        <v>22</v>
      </c>
      <c r="G130">
        <v>6</v>
      </c>
      <c r="J130" s="29">
        <v>16</v>
      </c>
      <c r="L130" s="29"/>
      <c r="M130"/>
    </row>
    <row r="131" spans="1:14">
      <c r="A131" s="1">
        <v>124</v>
      </c>
      <c r="B131" s="27"/>
      <c r="C131" s="25" t="s">
        <v>259</v>
      </c>
      <c r="D131" s="25" t="s">
        <v>220</v>
      </c>
      <c r="E131" s="36">
        <v>2011</v>
      </c>
      <c r="F131" s="18">
        <f>SUM(G131:N131)</f>
        <v>22</v>
      </c>
      <c r="G131">
        <v>7</v>
      </c>
      <c r="H131">
        <v>15</v>
      </c>
      <c r="L131" s="29"/>
      <c r="M131"/>
    </row>
    <row r="132" spans="1:14">
      <c r="A132" s="1">
        <v>125</v>
      </c>
      <c r="B132" s="27"/>
      <c r="C132" s="25" t="s">
        <v>277</v>
      </c>
      <c r="D132" s="25"/>
      <c r="E132" s="37">
        <v>1970</v>
      </c>
      <c r="F132" s="18">
        <f>SUM(G132:N132)</f>
        <v>22</v>
      </c>
      <c r="G132">
        <v>22</v>
      </c>
      <c r="L132" s="29"/>
      <c r="M132"/>
    </row>
    <row r="133" spans="1:14">
      <c r="A133" s="1">
        <v>126</v>
      </c>
      <c r="B133" s="27"/>
      <c r="C133" s="25" t="s">
        <v>603</v>
      </c>
      <c r="D133" s="25"/>
      <c r="E133" s="38">
        <v>1979</v>
      </c>
      <c r="F133" s="18">
        <f>SUM(G133:N133)</f>
        <v>22</v>
      </c>
      <c r="G133"/>
      <c r="J133" s="29">
        <v>22</v>
      </c>
      <c r="L133" s="29"/>
      <c r="M133"/>
    </row>
    <row r="134" spans="1:14">
      <c r="A134" s="1">
        <v>127</v>
      </c>
      <c r="B134" s="27"/>
      <c r="C134" s="25" t="s">
        <v>272</v>
      </c>
      <c r="D134" s="25" t="s">
        <v>217</v>
      </c>
      <c r="E134" s="38">
        <v>1985</v>
      </c>
      <c r="F134" s="18">
        <f>SUM(G134:N134)</f>
        <v>22</v>
      </c>
      <c r="G134">
        <v>5</v>
      </c>
      <c r="J134" s="29">
        <v>17</v>
      </c>
      <c r="L134" s="29"/>
      <c r="M134"/>
    </row>
    <row r="135" spans="1:14">
      <c r="A135" s="1">
        <v>128</v>
      </c>
      <c r="B135" s="27"/>
      <c r="C135" s="25" t="s">
        <v>597</v>
      </c>
      <c r="D135" s="25" t="s">
        <v>279</v>
      </c>
      <c r="E135" s="37">
        <v>1969</v>
      </c>
      <c r="F135" s="18">
        <f>SUM(G135:N135)</f>
        <v>21</v>
      </c>
      <c r="G135"/>
      <c r="J135" s="29">
        <v>21</v>
      </c>
      <c r="L135" s="29"/>
      <c r="M135"/>
    </row>
    <row r="136" spans="1:14">
      <c r="A136" s="1">
        <v>129</v>
      </c>
      <c r="B136" s="27"/>
      <c r="C136" s="25" t="s">
        <v>290</v>
      </c>
      <c r="D136" s="25" t="s">
        <v>237</v>
      </c>
      <c r="E136" s="36">
        <v>2009</v>
      </c>
      <c r="F136" s="18">
        <f>SUM(G136:N136)</f>
        <v>21</v>
      </c>
      <c r="G136">
        <v>21</v>
      </c>
      <c r="L136" s="29"/>
      <c r="M136"/>
    </row>
    <row r="137" spans="1:14">
      <c r="A137" s="1">
        <v>130</v>
      </c>
      <c r="B137" s="27"/>
      <c r="C137" s="25" t="s">
        <v>339</v>
      </c>
      <c r="D137" s="25" t="s">
        <v>321</v>
      </c>
      <c r="E137" s="37">
        <v>1943</v>
      </c>
      <c r="F137" s="18">
        <f>SUM(G137:N137)</f>
        <v>21</v>
      </c>
      <c r="G137"/>
      <c r="J137" s="29">
        <v>21</v>
      </c>
      <c r="L137" s="29"/>
      <c r="M137"/>
    </row>
    <row r="138" spans="1:14">
      <c r="A138" s="1">
        <v>131</v>
      </c>
      <c r="B138" s="27"/>
      <c r="C138" s="25" t="s">
        <v>590</v>
      </c>
      <c r="D138" s="25" t="s">
        <v>286</v>
      </c>
      <c r="E138" s="37">
        <v>1957</v>
      </c>
      <c r="F138" s="18">
        <f>SUM(G138:N138)</f>
        <v>21</v>
      </c>
      <c r="G138"/>
      <c r="J138" s="29">
        <v>21</v>
      </c>
      <c r="L138" s="29"/>
      <c r="M138"/>
    </row>
    <row r="139" spans="1:14">
      <c r="A139" s="1">
        <v>132</v>
      </c>
      <c r="B139" s="27"/>
      <c r="C139" s="25" t="s">
        <v>383</v>
      </c>
      <c r="D139" s="25" t="s">
        <v>369</v>
      </c>
      <c r="E139" s="37">
        <v>1961</v>
      </c>
      <c r="F139" s="18">
        <f>SUM(G139:N139)</f>
        <v>21</v>
      </c>
      <c r="G139">
        <v>20</v>
      </c>
      <c r="J139" s="29">
        <v>1</v>
      </c>
      <c r="L139" s="29"/>
      <c r="M139"/>
    </row>
    <row r="140" spans="1:14">
      <c r="A140" s="1">
        <v>133</v>
      </c>
      <c r="B140" s="27"/>
      <c r="C140" s="25" t="s">
        <v>778</v>
      </c>
      <c r="D140" s="25" t="s">
        <v>341</v>
      </c>
      <c r="E140" s="38">
        <v>1993</v>
      </c>
      <c r="F140" s="18">
        <f>SUM(G140:N140)</f>
        <v>21</v>
      </c>
      <c r="G140"/>
      <c r="L140" s="29">
        <v>21</v>
      </c>
      <c r="M140"/>
    </row>
    <row r="141" spans="1:14">
      <c r="A141" s="1">
        <v>134</v>
      </c>
      <c r="B141" s="27"/>
      <c r="C141" s="25" t="s">
        <v>231</v>
      </c>
      <c r="D141" s="25" t="s">
        <v>217</v>
      </c>
      <c r="E141" s="36"/>
      <c r="F141" s="18">
        <f>SUM(G141:N141)</f>
        <v>20</v>
      </c>
      <c r="G141">
        <v>20</v>
      </c>
      <c r="L141" s="29"/>
      <c r="M141"/>
    </row>
    <row r="142" spans="1:14">
      <c r="A142" s="1">
        <v>135</v>
      </c>
      <c r="B142" s="27"/>
      <c r="C142" s="25" t="s">
        <v>740</v>
      </c>
      <c r="D142" s="25"/>
      <c r="E142" s="36">
        <v>2016</v>
      </c>
      <c r="F142" s="18">
        <f>SUM(G142:N142)</f>
        <v>20</v>
      </c>
      <c r="G142"/>
      <c r="L142" s="29">
        <v>20</v>
      </c>
      <c r="M142"/>
    </row>
    <row r="143" spans="1:14">
      <c r="A143" s="1">
        <v>136</v>
      </c>
      <c r="B143" s="27"/>
      <c r="C143" s="25" t="s">
        <v>739</v>
      </c>
      <c r="D143" s="25"/>
      <c r="E143" s="36">
        <v>2016</v>
      </c>
      <c r="F143" s="18">
        <f>SUM(G143:N143)</f>
        <v>20</v>
      </c>
      <c r="G143"/>
      <c r="L143" s="29">
        <v>20</v>
      </c>
      <c r="M143"/>
    </row>
    <row r="144" spans="1:14">
      <c r="A144" s="1">
        <v>137</v>
      </c>
      <c r="B144" s="27"/>
      <c r="C144" s="25" t="s">
        <v>291</v>
      </c>
      <c r="D144" s="25"/>
      <c r="E144" s="37">
        <v>1973</v>
      </c>
      <c r="F144" s="18">
        <f>SUM(G144:N144)</f>
        <v>20</v>
      </c>
      <c r="G144">
        <v>20</v>
      </c>
      <c r="L144" s="29"/>
      <c r="M144"/>
    </row>
    <row r="145" spans="1:14">
      <c r="A145" s="1">
        <v>138</v>
      </c>
      <c r="B145" s="27"/>
      <c r="C145" s="25" t="s">
        <v>783</v>
      </c>
      <c r="D145" s="25" t="s">
        <v>217</v>
      </c>
      <c r="E145" s="37">
        <v>1972</v>
      </c>
      <c r="F145" s="18">
        <f>SUM(G145:N145)</f>
        <v>20</v>
      </c>
      <c r="G145"/>
      <c r="L145" s="29">
        <v>20</v>
      </c>
      <c r="M145"/>
    </row>
    <row r="146" spans="1:14">
      <c r="A146" s="1">
        <v>139</v>
      </c>
      <c r="B146" s="27"/>
      <c r="C146" s="25" t="s">
        <v>750</v>
      </c>
      <c r="D146" s="25" t="s">
        <v>286</v>
      </c>
      <c r="E146" s="38">
        <v>1990</v>
      </c>
      <c r="F146" s="18">
        <f>SUM(G146:N146)</f>
        <v>20</v>
      </c>
      <c r="G146"/>
      <c r="L146" s="29">
        <v>20</v>
      </c>
      <c r="M146"/>
    </row>
    <row r="147" spans="1:14">
      <c r="A147" s="1">
        <v>140</v>
      </c>
      <c r="B147" s="27"/>
      <c r="C147" s="25" t="s">
        <v>582</v>
      </c>
      <c r="D147" s="25" t="s">
        <v>583</v>
      </c>
      <c r="E147" s="37">
        <v>1941</v>
      </c>
      <c r="F147" s="18">
        <f>SUM(G147:N147)</f>
        <v>19</v>
      </c>
      <c r="G147"/>
      <c r="J147" s="29">
        <v>6</v>
      </c>
      <c r="L147" s="29">
        <v>13</v>
      </c>
      <c r="M147"/>
    </row>
    <row r="148" spans="1:14">
      <c r="A148" s="1">
        <v>141</v>
      </c>
      <c r="B148" s="27"/>
      <c r="C148" s="25" t="s">
        <v>293</v>
      </c>
      <c r="D148" s="25" t="s">
        <v>237</v>
      </c>
      <c r="E148" s="36">
        <v>2010</v>
      </c>
      <c r="F148" s="18">
        <f>SUM(G148:N148)</f>
        <v>19</v>
      </c>
      <c r="G148">
        <v>19</v>
      </c>
      <c r="L148" s="29"/>
      <c r="M148"/>
    </row>
    <row r="149" spans="1:14">
      <c r="A149" s="1">
        <v>142</v>
      </c>
      <c r="B149" s="27"/>
      <c r="C149" s="25" t="s">
        <v>604</v>
      </c>
      <c r="D149" s="25"/>
      <c r="E149" s="37">
        <v>1976</v>
      </c>
      <c r="F149" s="18">
        <f>SUM(G149:N149)</f>
        <v>19</v>
      </c>
      <c r="G149"/>
      <c r="J149" s="29">
        <v>19</v>
      </c>
      <c r="K149" s="51"/>
      <c r="L149" s="29"/>
      <c r="M149"/>
    </row>
    <row r="150" spans="1:14">
      <c r="A150" s="1">
        <v>143</v>
      </c>
      <c r="B150" s="27"/>
      <c r="C150" s="25" t="s">
        <v>338</v>
      </c>
      <c r="D150" s="25" t="s">
        <v>220</v>
      </c>
      <c r="E150" s="37">
        <v>1959</v>
      </c>
      <c r="F150" s="18">
        <f>SUM(G150:N150)</f>
        <v>19</v>
      </c>
      <c r="G150">
        <v>2</v>
      </c>
      <c r="J150" s="29">
        <v>5</v>
      </c>
      <c r="L150" s="29">
        <v>12</v>
      </c>
      <c r="M150"/>
    </row>
    <row r="151" spans="1:14">
      <c r="A151" s="1">
        <v>144</v>
      </c>
      <c r="B151" s="27"/>
      <c r="C151" s="25" t="s">
        <v>566</v>
      </c>
      <c r="D151" s="25"/>
      <c r="E151" s="38">
        <v>2002</v>
      </c>
      <c r="F151" s="18">
        <f>SUM(G151:N151)</f>
        <v>19</v>
      </c>
      <c r="G151"/>
      <c r="J151" s="29">
        <v>19</v>
      </c>
      <c r="L151" s="29"/>
      <c r="M151"/>
    </row>
    <row r="152" spans="1:14">
      <c r="A152" s="1">
        <v>145</v>
      </c>
      <c r="B152" s="27"/>
      <c r="C152" s="25" t="s">
        <v>347</v>
      </c>
      <c r="D152" s="25" t="s">
        <v>267</v>
      </c>
      <c r="E152" s="43">
        <v>1983</v>
      </c>
      <c r="F152" s="18">
        <f>SUM(G152:N152)</f>
        <v>19</v>
      </c>
      <c r="G152">
        <v>19</v>
      </c>
      <c r="L152" s="29"/>
      <c r="M152"/>
    </row>
    <row r="153" spans="1:14">
      <c r="A153" s="1">
        <v>146</v>
      </c>
      <c r="B153" s="27"/>
      <c r="C153" s="25" t="s">
        <v>591</v>
      </c>
      <c r="D153" s="25" t="s">
        <v>575</v>
      </c>
      <c r="E153" s="38">
        <v>1982</v>
      </c>
      <c r="F153" s="18">
        <f>SUM(G153:N153)</f>
        <v>18</v>
      </c>
      <c r="G153"/>
      <c r="J153" s="29">
        <v>18</v>
      </c>
      <c r="L153" s="29"/>
      <c r="M153"/>
    </row>
    <row r="154" spans="1:14">
      <c r="A154" s="1">
        <v>147</v>
      </c>
      <c r="B154" s="27"/>
      <c r="C154" s="25" t="s">
        <v>557</v>
      </c>
      <c r="D154" s="25" t="s">
        <v>217</v>
      </c>
      <c r="E154" s="36">
        <v>2011</v>
      </c>
      <c r="F154" s="18">
        <f>SUM(G154:N154)</f>
        <v>18</v>
      </c>
      <c r="G154"/>
      <c r="J154" s="29">
        <v>18</v>
      </c>
      <c r="L154" s="29"/>
      <c r="M154"/>
    </row>
    <row r="155" spans="1:14">
      <c r="A155" s="1">
        <v>148</v>
      </c>
      <c r="B155" s="27"/>
      <c r="C155" s="34" t="s">
        <v>579</v>
      </c>
      <c r="D155" s="34" t="s">
        <v>578</v>
      </c>
      <c r="E155" s="38">
        <v>1979</v>
      </c>
      <c r="F155" s="18">
        <f>SUM(G155:N155)</f>
        <v>17</v>
      </c>
      <c r="G155" s="34"/>
      <c r="H155" s="52"/>
      <c r="I155" s="52"/>
      <c r="J155" s="35">
        <v>17</v>
      </c>
      <c r="K155" s="52"/>
      <c r="L155" s="35"/>
      <c r="M155" s="52"/>
      <c r="N155" s="52"/>
    </row>
    <row r="156" spans="1:14">
      <c r="A156" s="1">
        <v>149</v>
      </c>
      <c r="B156" s="27"/>
      <c r="C156" s="25" t="s">
        <v>563</v>
      </c>
      <c r="D156" s="25"/>
      <c r="E156" s="36">
        <v>2009</v>
      </c>
      <c r="F156" s="18">
        <f>SUM(G156:N156)</f>
        <v>17</v>
      </c>
      <c r="G156"/>
      <c r="J156" s="29">
        <v>17</v>
      </c>
      <c r="L156" s="29"/>
      <c r="M156"/>
    </row>
    <row r="157" spans="1:14">
      <c r="A157" s="1">
        <v>150</v>
      </c>
      <c r="B157" s="27"/>
      <c r="C157" s="25" t="s">
        <v>251</v>
      </c>
      <c r="D157" s="25" t="s">
        <v>220</v>
      </c>
      <c r="E157" s="36">
        <v>2011</v>
      </c>
      <c r="F157" s="18">
        <f>SUM(G157:N157)</f>
        <v>17</v>
      </c>
      <c r="G157">
        <v>10</v>
      </c>
      <c r="H157">
        <v>7</v>
      </c>
      <c r="L157" s="29"/>
      <c r="M157"/>
    </row>
    <row r="158" spans="1:14">
      <c r="A158" s="1">
        <v>151</v>
      </c>
      <c r="B158" s="27"/>
      <c r="C158" s="25" t="s">
        <v>567</v>
      </c>
      <c r="D158" s="25"/>
      <c r="E158" s="36">
        <v>2013</v>
      </c>
      <c r="F158" s="18">
        <f>SUM(G158:N158)</f>
        <v>17</v>
      </c>
      <c r="G158"/>
      <c r="J158" s="29">
        <v>17</v>
      </c>
      <c r="L158" s="29"/>
      <c r="M158"/>
    </row>
    <row r="159" spans="1:14">
      <c r="A159" s="1">
        <v>152</v>
      </c>
      <c r="B159" s="27"/>
      <c r="C159" s="25" t="s">
        <v>336</v>
      </c>
      <c r="D159" s="25" t="s">
        <v>279</v>
      </c>
      <c r="E159" s="37">
        <v>1942</v>
      </c>
      <c r="F159" s="18">
        <f>SUM(G159:N159)</f>
        <v>17</v>
      </c>
      <c r="G159">
        <v>4</v>
      </c>
      <c r="J159" s="29">
        <v>3</v>
      </c>
      <c r="L159" s="29">
        <v>10</v>
      </c>
      <c r="M159"/>
    </row>
    <row r="160" spans="1:14">
      <c r="A160" s="1">
        <v>153</v>
      </c>
      <c r="C160" s="25" t="s">
        <v>295</v>
      </c>
      <c r="D160" s="25" t="s">
        <v>237</v>
      </c>
      <c r="E160" s="36">
        <v>2011</v>
      </c>
      <c r="F160" s="18">
        <f>SUM(G160:N160)</f>
        <v>17</v>
      </c>
      <c r="G160">
        <v>17</v>
      </c>
      <c r="L160" s="29"/>
      <c r="M160"/>
    </row>
    <row r="161" spans="1:14">
      <c r="A161" s="1">
        <v>154</v>
      </c>
      <c r="C161" s="25" t="s">
        <v>779</v>
      </c>
      <c r="D161" s="25" t="s">
        <v>310</v>
      </c>
      <c r="E161" s="37">
        <v>1978</v>
      </c>
      <c r="F161" s="18">
        <f>SUM(G161:N161)</f>
        <v>17</v>
      </c>
      <c r="G161"/>
      <c r="L161" s="29">
        <v>17</v>
      </c>
      <c r="M161"/>
    </row>
    <row r="162" spans="1:14">
      <c r="A162" s="1">
        <v>155</v>
      </c>
      <c r="C162" s="25" t="s">
        <v>368</v>
      </c>
      <c r="D162" s="25" t="s">
        <v>369</v>
      </c>
      <c r="E162" s="37">
        <v>1961</v>
      </c>
      <c r="F162" s="18">
        <f>SUM(G162:N162)</f>
        <v>17</v>
      </c>
      <c r="G162">
        <v>17</v>
      </c>
      <c r="L162" s="29"/>
      <c r="M162"/>
    </row>
    <row r="163" spans="1:14">
      <c r="A163" s="1">
        <v>156</v>
      </c>
      <c r="C163" s="25" t="s">
        <v>607</v>
      </c>
      <c r="D163" s="25" t="s">
        <v>312</v>
      </c>
      <c r="E163" s="37">
        <v>1971</v>
      </c>
      <c r="F163" s="18">
        <f>SUM(G163:N163)</f>
        <v>16</v>
      </c>
      <c r="G163"/>
      <c r="J163" s="29">
        <v>6</v>
      </c>
      <c r="L163" s="29">
        <v>10</v>
      </c>
      <c r="M163"/>
    </row>
    <row r="164" spans="1:14">
      <c r="A164" s="1">
        <v>157</v>
      </c>
      <c r="C164" s="25" t="s">
        <v>238</v>
      </c>
      <c r="D164" s="25" t="s">
        <v>354</v>
      </c>
      <c r="E164" s="36">
        <v>2010</v>
      </c>
      <c r="F164" s="18">
        <f>SUM(G164:N164)</f>
        <v>16</v>
      </c>
      <c r="G164">
        <v>16</v>
      </c>
      <c r="L164" s="29"/>
      <c r="M164"/>
    </row>
    <row r="165" spans="1:14">
      <c r="A165" s="1">
        <v>158</v>
      </c>
      <c r="C165" s="25" t="s">
        <v>780</v>
      </c>
      <c r="D165" s="25" t="s">
        <v>356</v>
      </c>
      <c r="E165" s="37">
        <v>1972</v>
      </c>
      <c r="F165" s="18">
        <f>SUM(G165:N165)</f>
        <v>16</v>
      </c>
      <c r="G165">
        <v>9</v>
      </c>
      <c r="L165" s="29">
        <v>7</v>
      </c>
      <c r="M165"/>
    </row>
    <row r="166" spans="1:14">
      <c r="A166" s="1">
        <v>159</v>
      </c>
      <c r="C166" s="25" t="s">
        <v>296</v>
      </c>
      <c r="D166" s="25" t="s">
        <v>237</v>
      </c>
      <c r="E166" s="36">
        <v>2009</v>
      </c>
      <c r="F166" s="18">
        <f>SUM(G166:N166)</f>
        <v>16</v>
      </c>
      <c r="G166">
        <v>16</v>
      </c>
      <c r="L166" s="29"/>
      <c r="M166"/>
    </row>
    <row r="167" spans="1:14">
      <c r="A167" s="1">
        <v>160</v>
      </c>
      <c r="C167" s="25" t="s">
        <v>260</v>
      </c>
      <c r="D167" s="25"/>
      <c r="E167" s="37">
        <v>1973</v>
      </c>
      <c r="F167" s="18">
        <f>SUM(G167:N167)</f>
        <v>16</v>
      </c>
      <c r="G167">
        <v>6</v>
      </c>
      <c r="L167" s="29">
        <v>4</v>
      </c>
      <c r="M167">
        <v>6</v>
      </c>
    </row>
    <row r="168" spans="1:14">
      <c r="A168" s="1">
        <v>161</v>
      </c>
      <c r="C168" s="25" t="s">
        <v>569</v>
      </c>
      <c r="D168" s="25" t="s">
        <v>267</v>
      </c>
      <c r="E168" s="37">
        <v>1951</v>
      </c>
      <c r="F168" s="18">
        <f>SUM(G168:N168)</f>
        <v>16</v>
      </c>
      <c r="G168"/>
      <c r="J168" s="29">
        <v>16</v>
      </c>
      <c r="L168" s="29"/>
      <c r="M168"/>
    </row>
    <row r="169" spans="1:14">
      <c r="A169" s="1">
        <v>162</v>
      </c>
      <c r="C169" s="25" t="s">
        <v>280</v>
      </c>
      <c r="D169" s="25"/>
      <c r="E169" s="36">
        <v>2004</v>
      </c>
      <c r="F169" s="18">
        <f>SUM(G169:N169)</f>
        <v>15</v>
      </c>
      <c r="G169">
        <v>15</v>
      </c>
      <c r="L169" s="29"/>
      <c r="M169"/>
    </row>
    <row r="170" spans="1:14">
      <c r="A170" s="1">
        <v>163</v>
      </c>
      <c r="C170" s="25" t="s">
        <v>784</v>
      </c>
      <c r="D170" s="25" t="s">
        <v>356</v>
      </c>
      <c r="E170" s="38">
        <v>1985</v>
      </c>
      <c r="F170" s="18">
        <f>SUM(G170:N170)</f>
        <v>15</v>
      </c>
      <c r="G170"/>
      <c r="L170" s="29">
        <v>15</v>
      </c>
      <c r="M170"/>
    </row>
    <row r="171" spans="1:14">
      <c r="A171" s="1">
        <v>164</v>
      </c>
      <c r="C171" s="25" t="s">
        <v>370</v>
      </c>
      <c r="D171" s="25" t="s">
        <v>371</v>
      </c>
      <c r="E171" s="37">
        <v>1965</v>
      </c>
      <c r="F171" s="18">
        <f>SUM(G171:N171)</f>
        <v>14</v>
      </c>
      <c r="G171">
        <v>14</v>
      </c>
      <c r="L171" s="29"/>
      <c r="M171"/>
    </row>
    <row r="172" spans="1:14">
      <c r="A172" s="1">
        <v>165</v>
      </c>
      <c r="C172" s="25" t="s">
        <v>298</v>
      </c>
      <c r="D172" s="25" t="s">
        <v>220</v>
      </c>
      <c r="E172" s="38">
        <v>1982</v>
      </c>
      <c r="F172" s="18">
        <f>SUM(G172:N172)</f>
        <v>14</v>
      </c>
      <c r="G172">
        <v>14</v>
      </c>
      <c r="L172" s="29"/>
      <c r="M172"/>
    </row>
    <row r="173" spans="1:14">
      <c r="A173" s="1">
        <v>166</v>
      </c>
      <c r="C173" s="25" t="s">
        <v>605</v>
      </c>
      <c r="D173" s="25" t="s">
        <v>267</v>
      </c>
      <c r="E173" s="37">
        <v>1970</v>
      </c>
      <c r="F173" s="18">
        <f>SUM(G173:N173)</f>
        <v>14</v>
      </c>
      <c r="G173"/>
      <c r="J173" s="29">
        <v>14</v>
      </c>
      <c r="L173" s="29"/>
      <c r="M173"/>
    </row>
    <row r="174" spans="1:14">
      <c r="A174" s="1">
        <v>167</v>
      </c>
      <c r="C174" s="25" t="s">
        <v>762</v>
      </c>
      <c r="D174" s="25"/>
      <c r="E174" s="36">
        <v>2012</v>
      </c>
      <c r="F174" s="18">
        <f>SUM(G174:N174)</f>
        <v>14</v>
      </c>
      <c r="G174"/>
      <c r="L174" s="29">
        <v>14</v>
      </c>
      <c r="M174"/>
    </row>
    <row r="175" spans="1:14">
      <c r="A175" s="1">
        <v>168</v>
      </c>
      <c r="C175" s="34" t="s">
        <v>349</v>
      </c>
      <c r="D175" s="25"/>
      <c r="E175" s="37">
        <v>1975</v>
      </c>
      <c r="F175" s="18">
        <f>SUM(G175:N175)</f>
        <v>13</v>
      </c>
      <c r="G175" s="34">
        <v>13</v>
      </c>
      <c r="H175" s="7"/>
      <c r="I175" s="7"/>
      <c r="K175" s="7"/>
      <c r="L175" s="35"/>
      <c r="M175" s="7"/>
      <c r="N175" s="7"/>
    </row>
    <row r="176" spans="1:14">
      <c r="A176" s="1">
        <v>169</v>
      </c>
      <c r="C176" s="25" t="s">
        <v>751</v>
      </c>
      <c r="D176" s="25"/>
      <c r="E176" s="38">
        <v>1990</v>
      </c>
      <c r="F176" s="18">
        <f>SUM(G176:N176)</f>
        <v>13</v>
      </c>
      <c r="G176"/>
      <c r="K176" s="51"/>
      <c r="L176" s="29">
        <v>13</v>
      </c>
      <c r="M176"/>
    </row>
    <row r="177" spans="1:13">
      <c r="A177" s="1">
        <v>170</v>
      </c>
      <c r="C177" s="25" t="s">
        <v>242</v>
      </c>
      <c r="D177" s="25" t="s">
        <v>217</v>
      </c>
      <c r="E177" s="36">
        <v>2015</v>
      </c>
      <c r="F177" s="18">
        <f>SUM(G177:N177)</f>
        <v>13</v>
      </c>
      <c r="G177">
        <v>13</v>
      </c>
      <c r="L177" s="29"/>
      <c r="M177"/>
    </row>
    <row r="178" spans="1:13">
      <c r="A178" s="1">
        <v>171</v>
      </c>
      <c r="C178" s="25" t="s">
        <v>246</v>
      </c>
      <c r="D178" s="25" t="s">
        <v>217</v>
      </c>
      <c r="E178" s="36">
        <v>2014</v>
      </c>
      <c r="F178" s="18">
        <f>SUM(G178:N178)</f>
        <v>13</v>
      </c>
      <c r="G178">
        <v>13</v>
      </c>
      <c r="L178" s="29"/>
      <c r="M178"/>
    </row>
    <row r="179" spans="1:13">
      <c r="A179" s="1">
        <v>172</v>
      </c>
      <c r="C179" s="25" t="s">
        <v>598</v>
      </c>
      <c r="D179" s="25" t="s">
        <v>578</v>
      </c>
      <c r="E179" s="37">
        <v>1973</v>
      </c>
      <c r="F179" s="18">
        <f>SUM(G179:N179)</f>
        <v>12</v>
      </c>
      <c r="G179"/>
      <c r="J179" s="29">
        <v>12</v>
      </c>
      <c r="L179" s="29"/>
      <c r="M179"/>
    </row>
    <row r="180" spans="1:13">
      <c r="A180" s="1">
        <v>173</v>
      </c>
      <c r="C180" s="25" t="s">
        <v>256</v>
      </c>
      <c r="D180" s="25" t="s">
        <v>217</v>
      </c>
      <c r="E180" s="36">
        <v>2014</v>
      </c>
      <c r="F180" s="18">
        <f>SUM(G180:N180)</f>
        <v>12</v>
      </c>
      <c r="G180">
        <v>8</v>
      </c>
      <c r="J180" s="29">
        <v>4</v>
      </c>
      <c r="L180" s="29"/>
      <c r="M180"/>
    </row>
    <row r="181" spans="1:13">
      <c r="A181" s="1">
        <v>174</v>
      </c>
      <c r="C181" s="25" t="s">
        <v>372</v>
      </c>
      <c r="D181" s="25" t="s">
        <v>279</v>
      </c>
      <c r="E181" s="37">
        <v>1964</v>
      </c>
      <c r="F181" s="18">
        <f>SUM(G181:N181)</f>
        <v>12</v>
      </c>
      <c r="G181">
        <v>12</v>
      </c>
      <c r="L181" s="29"/>
      <c r="M181"/>
    </row>
    <row r="182" spans="1:13">
      <c r="A182" s="1">
        <v>175</v>
      </c>
      <c r="C182" s="25" t="s">
        <v>248</v>
      </c>
      <c r="D182" s="25" t="s">
        <v>217</v>
      </c>
      <c r="E182" s="36">
        <v>2012</v>
      </c>
      <c r="F182" s="18">
        <f>SUM(G182:N182)</f>
        <v>12</v>
      </c>
      <c r="G182">
        <v>12</v>
      </c>
      <c r="L182" s="29"/>
      <c r="M182"/>
    </row>
    <row r="183" spans="1:13">
      <c r="A183" s="1">
        <v>176</v>
      </c>
      <c r="C183" s="25" t="s">
        <v>755</v>
      </c>
      <c r="D183" s="25"/>
      <c r="E183" s="37">
        <v>1973</v>
      </c>
      <c r="F183" s="18">
        <f>SUM(G183:N183)</f>
        <v>12</v>
      </c>
      <c r="G183"/>
      <c r="L183" s="29">
        <v>5</v>
      </c>
      <c r="M183">
        <v>7</v>
      </c>
    </row>
    <row r="184" spans="1:13">
      <c r="A184" s="1">
        <v>177</v>
      </c>
      <c r="C184" s="25" t="s">
        <v>350</v>
      </c>
      <c r="D184" s="25" t="s">
        <v>237</v>
      </c>
      <c r="E184" s="36">
        <v>2007</v>
      </c>
      <c r="F184" s="18">
        <f>SUM(G184:N184)</f>
        <v>11</v>
      </c>
      <c r="G184">
        <v>11</v>
      </c>
      <c r="L184" s="29"/>
      <c r="M184"/>
    </row>
    <row r="185" spans="1:13">
      <c r="A185" s="1">
        <v>178</v>
      </c>
      <c r="C185" s="25" t="s">
        <v>250</v>
      </c>
      <c r="D185" s="25"/>
      <c r="E185" s="36">
        <v>2005</v>
      </c>
      <c r="F185" s="18">
        <f>SUM(G185:N185)</f>
        <v>11</v>
      </c>
      <c r="G185">
        <v>11</v>
      </c>
      <c r="L185" s="29"/>
      <c r="M185"/>
    </row>
    <row r="186" spans="1:13">
      <c r="A186" s="1">
        <v>179</v>
      </c>
      <c r="C186" s="25" t="s">
        <v>249</v>
      </c>
      <c r="D186" s="25" t="s">
        <v>217</v>
      </c>
      <c r="E186" s="36">
        <v>2014</v>
      </c>
      <c r="F186" s="18">
        <f>SUM(G186:N186)</f>
        <v>11</v>
      </c>
      <c r="G186">
        <v>11</v>
      </c>
      <c r="L186" s="29"/>
      <c r="M186"/>
    </row>
    <row r="187" spans="1:13">
      <c r="A187" s="1">
        <v>180</v>
      </c>
      <c r="C187" s="25" t="s">
        <v>330</v>
      </c>
      <c r="D187" s="25" t="s">
        <v>331</v>
      </c>
      <c r="E187" s="37">
        <v>1944</v>
      </c>
      <c r="F187" s="18">
        <f>SUM(G187:N187)</f>
        <v>11</v>
      </c>
      <c r="G187">
        <v>11</v>
      </c>
      <c r="L187" s="29"/>
      <c r="M187"/>
    </row>
    <row r="188" spans="1:13">
      <c r="A188" s="1">
        <v>181</v>
      </c>
      <c r="C188" s="25" t="s">
        <v>741</v>
      </c>
      <c r="D188" s="25" t="s">
        <v>217</v>
      </c>
      <c r="E188" s="36">
        <v>2006</v>
      </c>
      <c r="F188" s="18">
        <f>SUM(G188:N188)</f>
        <v>11</v>
      </c>
      <c r="G188"/>
      <c r="L188" s="29">
        <v>11</v>
      </c>
      <c r="M188"/>
    </row>
    <row r="189" spans="1:13">
      <c r="A189" s="1">
        <v>182</v>
      </c>
      <c r="C189" s="25" t="s">
        <v>741</v>
      </c>
      <c r="D189" s="25" t="s">
        <v>356</v>
      </c>
      <c r="E189" s="37">
        <v>1957</v>
      </c>
      <c r="F189" s="18">
        <f>SUM(G189:N189)</f>
        <v>11</v>
      </c>
      <c r="G189"/>
      <c r="L189" s="29">
        <v>11</v>
      </c>
      <c r="M189"/>
    </row>
    <row r="190" spans="1:13">
      <c r="A190" s="1">
        <v>183</v>
      </c>
      <c r="C190" s="25" t="s">
        <v>274</v>
      </c>
      <c r="D190" s="25" t="s">
        <v>217</v>
      </c>
      <c r="E190" s="36">
        <v>2009</v>
      </c>
      <c r="F190" s="18">
        <f>SUM(G190:N190)</f>
        <v>11</v>
      </c>
      <c r="G190">
        <v>11</v>
      </c>
      <c r="L190" s="29"/>
      <c r="M190"/>
    </row>
    <row r="191" spans="1:13">
      <c r="A191" s="1">
        <v>184</v>
      </c>
      <c r="C191" s="25" t="s">
        <v>300</v>
      </c>
      <c r="D191" s="25" t="s">
        <v>267</v>
      </c>
      <c r="E191" s="36">
        <v>2012</v>
      </c>
      <c r="F191" s="18">
        <f>SUM(G191:N191)</f>
        <v>11</v>
      </c>
      <c r="G191">
        <v>11</v>
      </c>
      <c r="L191" s="29"/>
      <c r="M191"/>
    </row>
    <row r="192" spans="1:13">
      <c r="A192" s="1">
        <v>185</v>
      </c>
      <c r="C192" s="25" t="s">
        <v>355</v>
      </c>
      <c r="D192" s="25" t="s">
        <v>356</v>
      </c>
      <c r="E192" s="38">
        <v>1971</v>
      </c>
      <c r="F192" s="18">
        <f>SUM(G192:N192)</f>
        <v>10</v>
      </c>
      <c r="G192">
        <v>3</v>
      </c>
      <c r="J192" s="29">
        <v>3</v>
      </c>
      <c r="L192" s="29">
        <v>4</v>
      </c>
      <c r="M192"/>
    </row>
    <row r="193" spans="1:14">
      <c r="A193" s="1">
        <v>186</v>
      </c>
      <c r="C193" s="25" t="s">
        <v>595</v>
      </c>
      <c r="D193" s="25" t="s">
        <v>267</v>
      </c>
      <c r="E193" s="37">
        <v>1953</v>
      </c>
      <c r="F193" s="18">
        <f>SUM(G193:N193)</f>
        <v>10</v>
      </c>
      <c r="G193"/>
      <c r="J193" s="29">
        <v>5</v>
      </c>
      <c r="L193" s="29">
        <v>5</v>
      </c>
      <c r="M193"/>
    </row>
    <row r="194" spans="1:14">
      <c r="A194" s="1">
        <v>187</v>
      </c>
      <c r="C194" s="25" t="s">
        <v>332</v>
      </c>
      <c r="D194" s="25" t="s">
        <v>267</v>
      </c>
      <c r="E194" s="37">
        <v>1951</v>
      </c>
      <c r="F194" s="18">
        <f>SUM(G194:N194)</f>
        <v>10</v>
      </c>
      <c r="G194">
        <v>10</v>
      </c>
      <c r="L194" s="29"/>
      <c r="M194"/>
    </row>
    <row r="195" spans="1:14">
      <c r="A195" s="1">
        <v>188</v>
      </c>
      <c r="C195" s="25" t="s">
        <v>570</v>
      </c>
      <c r="D195" s="25" t="s">
        <v>267</v>
      </c>
      <c r="E195" s="37">
        <v>1941</v>
      </c>
      <c r="F195" s="18">
        <f>SUM(G195:N195)</f>
        <v>10</v>
      </c>
      <c r="G195"/>
      <c r="J195" s="29">
        <v>10</v>
      </c>
      <c r="L195" s="29"/>
      <c r="M195"/>
    </row>
    <row r="196" spans="1:14">
      <c r="A196" s="1">
        <v>189</v>
      </c>
      <c r="C196" s="34" t="s">
        <v>763</v>
      </c>
      <c r="D196" s="25"/>
      <c r="E196" s="38">
        <v>1994</v>
      </c>
      <c r="F196" s="18">
        <f>SUM(G196:N196)</f>
        <v>9</v>
      </c>
      <c r="G196" s="34"/>
      <c r="H196" s="7"/>
      <c r="I196" s="7"/>
      <c r="K196" s="7"/>
      <c r="L196" s="35">
        <v>9</v>
      </c>
      <c r="M196" s="7"/>
      <c r="N196" s="7"/>
    </row>
    <row r="197" spans="1:14">
      <c r="A197" s="1">
        <v>190</v>
      </c>
      <c r="C197" s="25" t="s">
        <v>333</v>
      </c>
      <c r="D197" s="25"/>
      <c r="E197" s="38">
        <v>2000</v>
      </c>
      <c r="F197" s="18">
        <f>SUM(G197:N197)</f>
        <v>9</v>
      </c>
      <c r="G197">
        <v>9</v>
      </c>
      <c r="L197" s="29"/>
      <c r="M197"/>
    </row>
    <row r="198" spans="1:14">
      <c r="A198" s="1">
        <v>191</v>
      </c>
      <c r="C198" s="25" t="s">
        <v>564</v>
      </c>
      <c r="D198" s="25"/>
      <c r="E198" s="36">
        <v>2009</v>
      </c>
      <c r="F198" s="18">
        <f>SUM(G198:N198)</f>
        <v>9</v>
      </c>
      <c r="G198"/>
      <c r="J198" s="29">
        <v>9</v>
      </c>
      <c r="L198" s="29"/>
      <c r="M198"/>
    </row>
    <row r="199" spans="1:14">
      <c r="A199" s="1">
        <v>192</v>
      </c>
      <c r="C199" s="25" t="s">
        <v>742</v>
      </c>
      <c r="D199" s="25"/>
      <c r="E199" s="36">
        <v>2013</v>
      </c>
      <c r="F199" s="18">
        <f>SUM(G199:N199)</f>
        <v>9</v>
      </c>
      <c r="G199"/>
      <c r="L199" s="29">
        <v>9</v>
      </c>
      <c r="M199"/>
    </row>
    <row r="200" spans="1:14">
      <c r="A200" s="1">
        <v>193</v>
      </c>
      <c r="C200" s="25" t="s">
        <v>301</v>
      </c>
      <c r="D200" s="25"/>
      <c r="E200" s="38">
        <v>1982</v>
      </c>
      <c r="F200" s="18">
        <f>SUM(G200:N200)</f>
        <v>9</v>
      </c>
      <c r="G200">
        <v>9</v>
      </c>
      <c r="L200" s="29"/>
      <c r="M200"/>
    </row>
    <row r="201" spans="1:14">
      <c r="A201" s="1">
        <v>194</v>
      </c>
      <c r="C201" s="25" t="s">
        <v>606</v>
      </c>
      <c r="D201" s="25"/>
      <c r="E201" s="43">
        <v>1988</v>
      </c>
      <c r="F201" s="18">
        <f>SUM(G201:N201)</f>
        <v>9</v>
      </c>
      <c r="G201"/>
      <c r="J201" s="29">
        <v>9</v>
      </c>
      <c r="L201" s="29"/>
      <c r="M201"/>
    </row>
    <row r="202" spans="1:14">
      <c r="A202" s="1">
        <v>195</v>
      </c>
      <c r="C202" s="25" t="s">
        <v>257</v>
      </c>
      <c r="D202" s="25"/>
      <c r="E202" s="37">
        <v>1965</v>
      </c>
      <c r="F202" s="18">
        <f>SUM(G202:N202)</f>
        <v>8</v>
      </c>
      <c r="G202">
        <v>8</v>
      </c>
      <c r="L202" s="29"/>
      <c r="M202"/>
    </row>
    <row r="203" spans="1:14">
      <c r="A203" s="1">
        <v>196</v>
      </c>
      <c r="C203" s="25" t="s">
        <v>334</v>
      </c>
      <c r="D203" s="25" t="s">
        <v>237</v>
      </c>
      <c r="E203" s="36">
        <v>2010</v>
      </c>
      <c r="F203" s="18">
        <f>SUM(G203:N203)</f>
        <v>8</v>
      </c>
      <c r="G203">
        <v>8</v>
      </c>
      <c r="L203" s="29"/>
      <c r="M203"/>
    </row>
    <row r="204" spans="1:14">
      <c r="A204" s="1">
        <v>197</v>
      </c>
      <c r="C204" s="25" t="s">
        <v>281</v>
      </c>
      <c r="D204" s="25"/>
      <c r="E204" s="39">
        <v>2006</v>
      </c>
      <c r="F204" s="18">
        <f>SUM(G204:N204)</f>
        <v>8</v>
      </c>
      <c r="G204">
        <v>8</v>
      </c>
      <c r="L204" s="29"/>
      <c r="M204"/>
    </row>
    <row r="205" spans="1:14">
      <c r="A205" s="1">
        <v>198</v>
      </c>
      <c r="C205" s="25" t="s">
        <v>743</v>
      </c>
      <c r="D205" s="25"/>
      <c r="E205" s="37">
        <v>1967</v>
      </c>
      <c r="F205" s="18">
        <f>SUM(G205:N205)</f>
        <v>8</v>
      </c>
      <c r="G205"/>
      <c r="L205" s="29">
        <v>8</v>
      </c>
      <c r="M205"/>
    </row>
    <row r="206" spans="1:14">
      <c r="A206" s="1">
        <v>199</v>
      </c>
      <c r="C206" s="25" t="s">
        <v>352</v>
      </c>
      <c r="D206" s="25" t="s">
        <v>237</v>
      </c>
      <c r="E206" s="37">
        <v>1974</v>
      </c>
      <c r="F206" s="18">
        <f>SUM(G206:N206)</f>
        <v>7</v>
      </c>
      <c r="G206">
        <v>7</v>
      </c>
      <c r="L206" s="29"/>
      <c r="M206"/>
    </row>
    <row r="207" spans="1:14">
      <c r="A207" s="1">
        <v>200</v>
      </c>
      <c r="C207" s="25" t="s">
        <v>353</v>
      </c>
      <c r="D207" s="25" t="s">
        <v>354</v>
      </c>
      <c r="E207" s="38">
        <v>1982</v>
      </c>
      <c r="F207" s="18">
        <f>SUM(G207:N207)</f>
        <v>7</v>
      </c>
      <c r="G207">
        <v>7</v>
      </c>
      <c r="L207" s="29"/>
      <c r="M207"/>
    </row>
    <row r="208" spans="1:14">
      <c r="A208" s="1">
        <v>201</v>
      </c>
      <c r="C208" s="25" t="s">
        <v>594</v>
      </c>
      <c r="D208" s="25"/>
      <c r="E208" s="37">
        <v>1977</v>
      </c>
      <c r="F208" s="18">
        <f>SUM(G208:N208)</f>
        <v>7</v>
      </c>
      <c r="G208"/>
      <c r="J208" s="29">
        <v>7</v>
      </c>
      <c r="K208" s="51"/>
      <c r="L208" s="29"/>
      <c r="M208"/>
    </row>
    <row r="209" spans="1:13">
      <c r="A209" s="1">
        <v>202</v>
      </c>
      <c r="C209" s="25" t="s">
        <v>302</v>
      </c>
      <c r="D209" s="25"/>
      <c r="E209" s="37">
        <v>1974</v>
      </c>
      <c r="F209" s="18">
        <f>SUM(G209:N209)</f>
        <v>7</v>
      </c>
      <c r="G209">
        <v>7</v>
      </c>
      <c r="L209" s="29"/>
      <c r="M209"/>
    </row>
    <row r="210" spans="1:13">
      <c r="A210" s="1">
        <v>203</v>
      </c>
      <c r="C210" s="25" t="s">
        <v>752</v>
      </c>
      <c r="D210" s="25"/>
      <c r="E210" s="26">
        <v>1981</v>
      </c>
      <c r="F210" s="18">
        <f>SUM(G210:N210)</f>
        <v>7</v>
      </c>
      <c r="G210"/>
      <c r="L210" s="29">
        <v>7</v>
      </c>
      <c r="M210"/>
    </row>
    <row r="211" spans="1:13">
      <c r="A211" s="1">
        <v>204</v>
      </c>
      <c r="C211" s="25" t="s">
        <v>258</v>
      </c>
      <c r="D211" s="25"/>
      <c r="E211" s="37">
        <v>1970</v>
      </c>
      <c r="F211" s="18">
        <f>SUM(G211:N211)</f>
        <v>7</v>
      </c>
      <c r="G211">
        <v>7</v>
      </c>
      <c r="L211" s="29"/>
      <c r="M211"/>
    </row>
    <row r="212" spans="1:13">
      <c r="A212" s="1">
        <v>205</v>
      </c>
      <c r="C212" s="25" t="s">
        <v>581</v>
      </c>
      <c r="D212" s="25" t="s">
        <v>267</v>
      </c>
      <c r="E212" s="40">
        <v>1954</v>
      </c>
      <c r="F212" s="18">
        <f>SUM(G212:N212)</f>
        <v>7</v>
      </c>
      <c r="G212"/>
      <c r="J212" s="29">
        <v>7</v>
      </c>
      <c r="L212" s="29"/>
      <c r="M212"/>
    </row>
    <row r="213" spans="1:13">
      <c r="A213" s="1">
        <v>206</v>
      </c>
      <c r="C213" s="25" t="s">
        <v>599</v>
      </c>
      <c r="D213" s="25"/>
      <c r="E213" s="40">
        <v>1973</v>
      </c>
      <c r="F213" s="18">
        <f>SUM(G213:N213)</f>
        <v>6</v>
      </c>
      <c r="G213"/>
      <c r="J213" s="29">
        <v>6</v>
      </c>
      <c r="L213" s="29"/>
      <c r="M213"/>
    </row>
    <row r="214" spans="1:13">
      <c r="A214" s="1">
        <v>207</v>
      </c>
      <c r="C214" s="25" t="s">
        <v>772</v>
      </c>
      <c r="D214" s="25" t="s">
        <v>217</v>
      </c>
      <c r="E214" s="36">
        <v>2006</v>
      </c>
      <c r="F214" s="18">
        <f>SUM(G214:N214)</f>
        <v>6</v>
      </c>
      <c r="G214"/>
      <c r="L214" s="29">
        <v>6</v>
      </c>
      <c r="M214"/>
    </row>
    <row r="215" spans="1:13">
      <c r="A215" s="1">
        <v>208</v>
      </c>
      <c r="C215" s="25" t="s">
        <v>744</v>
      </c>
      <c r="D215" s="25" t="s">
        <v>279</v>
      </c>
      <c r="E215" s="37">
        <v>1954</v>
      </c>
      <c r="F215" s="18">
        <f>SUM(G215:N215)</f>
        <v>6</v>
      </c>
      <c r="G215"/>
      <c r="L215" s="29">
        <v>6</v>
      </c>
      <c r="M215"/>
    </row>
    <row r="216" spans="1:13">
      <c r="A216" s="1">
        <v>209</v>
      </c>
      <c r="C216" s="25" t="s">
        <v>745</v>
      </c>
      <c r="D216" s="25" t="s">
        <v>746</v>
      </c>
      <c r="E216" s="37">
        <v>1947</v>
      </c>
      <c r="F216" s="18">
        <f>SUM(G216:N216)</f>
        <v>5</v>
      </c>
      <c r="G216"/>
      <c r="L216" s="29">
        <v>5</v>
      </c>
      <c r="M216"/>
    </row>
    <row r="217" spans="1:13">
      <c r="A217" s="1">
        <v>210</v>
      </c>
      <c r="C217" s="25" t="s">
        <v>572</v>
      </c>
      <c r="D217" s="25"/>
      <c r="E217" s="36">
        <v>2012</v>
      </c>
      <c r="F217" s="18">
        <f>SUM(G217:N217)</f>
        <v>5</v>
      </c>
      <c r="G217"/>
      <c r="J217" s="29">
        <v>5</v>
      </c>
      <c r="L217" s="29"/>
      <c r="M217"/>
    </row>
    <row r="218" spans="1:13">
      <c r="A218" s="1">
        <v>211</v>
      </c>
      <c r="C218" s="25" t="s">
        <v>304</v>
      </c>
      <c r="D218" s="25" t="s">
        <v>267</v>
      </c>
      <c r="E218" s="37">
        <v>1941</v>
      </c>
      <c r="F218" s="18">
        <f>SUM(G218:N218)</f>
        <v>5</v>
      </c>
      <c r="G218">
        <v>5</v>
      </c>
      <c r="L218" s="29"/>
      <c r="M218"/>
    </row>
    <row r="219" spans="1:13">
      <c r="A219" s="1">
        <v>212</v>
      </c>
      <c r="C219" s="25" t="s">
        <v>559</v>
      </c>
      <c r="D219" s="25" t="s">
        <v>314</v>
      </c>
      <c r="E219" s="37">
        <v>1978</v>
      </c>
      <c r="F219" s="18">
        <f>SUM(G219:N219)</f>
        <v>5</v>
      </c>
      <c r="G219"/>
      <c r="J219" s="29">
        <v>5</v>
      </c>
      <c r="L219" s="29"/>
      <c r="M219"/>
    </row>
    <row r="220" spans="1:13">
      <c r="A220" s="1">
        <v>213</v>
      </c>
      <c r="C220" s="25" t="s">
        <v>282</v>
      </c>
      <c r="D220" s="25"/>
      <c r="E220" s="36">
        <v>2010</v>
      </c>
      <c r="F220" s="18">
        <f>SUM(G220:N220)</f>
        <v>4</v>
      </c>
      <c r="G220">
        <v>4</v>
      </c>
      <c r="L220" s="29"/>
      <c r="M220"/>
    </row>
    <row r="221" spans="1:13">
      <c r="A221" s="1">
        <v>214</v>
      </c>
      <c r="C221" s="25" t="s">
        <v>263</v>
      </c>
      <c r="D221" s="25"/>
      <c r="E221" s="36">
        <v>2013</v>
      </c>
      <c r="F221" s="18">
        <f>SUM(G221:N221)</f>
        <v>4</v>
      </c>
      <c r="G221">
        <v>4</v>
      </c>
      <c r="L221" s="29"/>
      <c r="M221"/>
    </row>
    <row r="222" spans="1:13">
      <c r="A222" s="1">
        <v>215</v>
      </c>
      <c r="C222" s="25" t="s">
        <v>781</v>
      </c>
      <c r="D222" s="25" t="s">
        <v>369</v>
      </c>
      <c r="E222" s="37">
        <v>1974</v>
      </c>
      <c r="F222" s="18">
        <f>SUM(G222:N222)</f>
        <v>4</v>
      </c>
      <c r="G222"/>
      <c r="L222" s="29">
        <v>4</v>
      </c>
      <c r="M222"/>
    </row>
    <row r="223" spans="1:13">
      <c r="A223" s="1">
        <v>216</v>
      </c>
      <c r="C223" s="25" t="s">
        <v>264</v>
      </c>
      <c r="D223" s="25" t="s">
        <v>265</v>
      </c>
      <c r="E223" s="38"/>
      <c r="F223" s="18">
        <f>SUM(G223:N223)</f>
        <v>4</v>
      </c>
      <c r="G223">
        <v>4</v>
      </c>
      <c r="L223" s="29"/>
      <c r="M223"/>
    </row>
    <row r="224" spans="1:13">
      <c r="A224" s="1">
        <v>217</v>
      </c>
      <c r="C224" s="25" t="s">
        <v>337</v>
      </c>
      <c r="D224" s="25" t="s">
        <v>271</v>
      </c>
      <c r="E224" s="38">
        <v>1985</v>
      </c>
      <c r="F224" s="18">
        <f>SUM(G224:N224)</f>
        <v>3</v>
      </c>
      <c r="G224">
        <v>3</v>
      </c>
      <c r="L224" s="29"/>
      <c r="M224"/>
    </row>
    <row r="225" spans="1:13">
      <c r="A225" s="1">
        <v>218</v>
      </c>
      <c r="C225" s="25" t="s">
        <v>747</v>
      </c>
      <c r="D225" s="25"/>
      <c r="E225" s="37">
        <v>1955</v>
      </c>
      <c r="F225" s="18">
        <f>SUM(G225:N225)</f>
        <v>3</v>
      </c>
      <c r="G225"/>
      <c r="L225" s="29">
        <v>3</v>
      </c>
      <c r="M225"/>
    </row>
    <row r="226" spans="1:13">
      <c r="A226" s="1">
        <v>219</v>
      </c>
      <c r="C226" s="25" t="s">
        <v>266</v>
      </c>
      <c r="D226" s="25" t="s">
        <v>267</v>
      </c>
      <c r="E226" s="36">
        <v>2014</v>
      </c>
      <c r="F226" s="18">
        <f>SUM(G226:N226)</f>
        <v>3</v>
      </c>
      <c r="G226">
        <v>3</v>
      </c>
      <c r="L226" s="29"/>
      <c r="M226"/>
    </row>
    <row r="227" spans="1:13">
      <c r="A227" s="1">
        <v>220</v>
      </c>
      <c r="C227" s="25" t="s">
        <v>573</v>
      </c>
      <c r="D227" s="25" t="s">
        <v>575</v>
      </c>
      <c r="E227" s="36">
        <v>2014</v>
      </c>
      <c r="F227" s="18">
        <f>SUM(G227:N227)</f>
        <v>3</v>
      </c>
      <c r="G227"/>
      <c r="J227" s="29">
        <v>3</v>
      </c>
      <c r="L227" s="29"/>
      <c r="M227"/>
    </row>
    <row r="228" spans="1:13">
      <c r="A228" s="1">
        <v>221</v>
      </c>
      <c r="C228" s="25" t="s">
        <v>756</v>
      </c>
      <c r="D228" s="25" t="s">
        <v>757</v>
      </c>
      <c r="E228" s="36">
        <v>2012</v>
      </c>
      <c r="F228" s="18">
        <f>SUM(G228:N228)</f>
        <v>3</v>
      </c>
      <c r="G228"/>
      <c r="L228" s="29">
        <v>3</v>
      </c>
      <c r="M228"/>
    </row>
    <row r="229" spans="1:13">
      <c r="A229" s="1">
        <v>222</v>
      </c>
      <c r="C229" s="25" t="s">
        <v>764</v>
      </c>
      <c r="D229" s="25" t="s">
        <v>255</v>
      </c>
      <c r="E229" s="37">
        <v>1942</v>
      </c>
      <c r="F229" s="18">
        <f>SUM(G229:N229)</f>
        <v>3</v>
      </c>
      <c r="G229"/>
      <c r="L229" s="29">
        <v>3</v>
      </c>
      <c r="M229"/>
    </row>
    <row r="230" spans="1:13">
      <c r="A230" s="1">
        <v>223</v>
      </c>
      <c r="C230" s="25" t="s">
        <v>374</v>
      </c>
      <c r="D230" s="25" t="s">
        <v>217</v>
      </c>
      <c r="E230" s="40">
        <v>1954</v>
      </c>
      <c r="F230" s="18">
        <f>SUM(G230:N230)</f>
        <v>3</v>
      </c>
      <c r="G230">
        <v>3</v>
      </c>
      <c r="L230" s="29"/>
      <c r="M230"/>
    </row>
    <row r="231" spans="1:13">
      <c r="A231" s="1">
        <v>224</v>
      </c>
      <c r="C231" s="25" t="s">
        <v>268</v>
      </c>
      <c r="D231" s="25"/>
      <c r="E231" s="44">
        <v>2016</v>
      </c>
      <c r="F231" s="18">
        <f>SUM(G231:N231)</f>
        <v>3</v>
      </c>
      <c r="G231">
        <v>3</v>
      </c>
      <c r="L231" s="29"/>
      <c r="M231"/>
    </row>
    <row r="232" spans="1:13">
      <c r="A232" s="1">
        <v>225</v>
      </c>
      <c r="C232" s="25" t="s">
        <v>270</v>
      </c>
      <c r="D232" s="25" t="s">
        <v>271</v>
      </c>
      <c r="E232" s="38">
        <v>1982</v>
      </c>
      <c r="F232" s="18">
        <f>SUM(G232:N232)</f>
        <v>2</v>
      </c>
      <c r="G232">
        <v>2</v>
      </c>
      <c r="L232" s="29"/>
      <c r="M232"/>
    </row>
    <row r="233" spans="1:13">
      <c r="A233" s="1">
        <v>226</v>
      </c>
      <c r="C233" s="25" t="s">
        <v>765</v>
      </c>
      <c r="D233" s="25"/>
      <c r="E233" s="32">
        <v>1990</v>
      </c>
      <c r="F233" s="18">
        <f>SUM(G233:N233)</f>
        <v>2</v>
      </c>
      <c r="G233"/>
      <c r="L233" s="29">
        <v>2</v>
      </c>
      <c r="M233"/>
    </row>
    <row r="234" spans="1:13">
      <c r="A234" s="1">
        <v>227</v>
      </c>
      <c r="C234" s="25" t="s">
        <v>305</v>
      </c>
      <c r="D234" s="25"/>
      <c r="E234" s="36">
        <v>2004</v>
      </c>
      <c r="F234" s="18">
        <f>SUM(G234:N234)</f>
        <v>2</v>
      </c>
      <c r="G234">
        <v>2</v>
      </c>
      <c r="L234" s="29"/>
      <c r="M234"/>
    </row>
    <row r="235" spans="1:13">
      <c r="A235" s="1">
        <v>228</v>
      </c>
      <c r="C235" s="25" t="s">
        <v>758</v>
      </c>
      <c r="D235" s="25" t="s">
        <v>757</v>
      </c>
      <c r="E235" s="39">
        <v>2016</v>
      </c>
      <c r="F235" s="18">
        <f>SUM(G235:N235)</f>
        <v>2</v>
      </c>
      <c r="G235"/>
      <c r="L235" s="29">
        <v>2</v>
      </c>
      <c r="M235"/>
    </row>
    <row r="236" spans="1:13">
      <c r="A236" s="1">
        <v>229</v>
      </c>
      <c r="C236" s="25" t="s">
        <v>748</v>
      </c>
      <c r="D236" s="25"/>
      <c r="E236" s="44">
        <v>2020</v>
      </c>
      <c r="F236" s="18">
        <f>SUM(G236:N236)</f>
        <v>2</v>
      </c>
      <c r="G236"/>
      <c r="L236" s="29">
        <v>2</v>
      </c>
      <c r="M236"/>
    </row>
    <row r="237" spans="1:13">
      <c r="A237" s="1">
        <v>230</v>
      </c>
      <c r="C237" s="25" t="s">
        <v>269</v>
      </c>
      <c r="D237" s="25"/>
      <c r="E237" s="39">
        <v>2018</v>
      </c>
      <c r="F237" s="18">
        <f>SUM(G237:N237)</f>
        <v>2</v>
      </c>
      <c r="G237">
        <v>2</v>
      </c>
      <c r="L237" s="29"/>
      <c r="M237"/>
    </row>
    <row r="238" spans="1:13">
      <c r="A238" s="1">
        <v>231</v>
      </c>
      <c r="C238" s="25" t="s">
        <v>560</v>
      </c>
      <c r="D238" s="25" t="s">
        <v>217</v>
      </c>
      <c r="E238" s="44">
        <v>2015</v>
      </c>
      <c r="F238" s="18">
        <f>SUM(G238:N238)</f>
        <v>2</v>
      </c>
      <c r="G238"/>
      <c r="J238" s="29">
        <v>2</v>
      </c>
      <c r="L238" s="29"/>
      <c r="M238"/>
    </row>
    <row r="239" spans="1:13">
      <c r="A239" s="1">
        <v>232</v>
      </c>
      <c r="C239" s="25" t="s">
        <v>773</v>
      </c>
      <c r="D239" s="25"/>
      <c r="E239" s="38">
        <v>1981</v>
      </c>
      <c r="F239" s="18">
        <f>SUM(G239:N239)</f>
        <v>2</v>
      </c>
      <c r="G239"/>
      <c r="L239" s="29">
        <v>2</v>
      </c>
      <c r="M239"/>
    </row>
    <row r="240" spans="1:13">
      <c r="A240" s="1">
        <v>233</v>
      </c>
      <c r="C240" s="25" t="s">
        <v>339</v>
      </c>
      <c r="D240" s="25" t="s">
        <v>321</v>
      </c>
      <c r="E240" s="40">
        <v>1940</v>
      </c>
      <c r="F240" s="18">
        <f>SUM(G240:N240)</f>
        <v>1</v>
      </c>
      <c r="G240">
        <v>1</v>
      </c>
      <c r="L240" s="29"/>
      <c r="M240"/>
    </row>
    <row r="241" spans="1:15">
      <c r="A241" s="1">
        <v>234</v>
      </c>
      <c r="C241" s="25" t="s">
        <v>306</v>
      </c>
      <c r="D241" s="25"/>
      <c r="E241" s="44">
        <v>2006</v>
      </c>
      <c r="F241" s="18">
        <f>SUM(G241:N241)</f>
        <v>1</v>
      </c>
      <c r="G241">
        <v>1</v>
      </c>
      <c r="L241" s="29"/>
      <c r="M241"/>
    </row>
    <row r="242" spans="1:15">
      <c r="F242" s="7"/>
      <c r="G242" s="7"/>
      <c r="H242" s="7"/>
      <c r="I242" s="7"/>
      <c r="J242" s="7"/>
      <c r="K242" s="7"/>
      <c r="L242" s="7"/>
      <c r="M242" s="28"/>
      <c r="N242" s="28"/>
      <c r="O242" s="7"/>
    </row>
    <row r="243" spans="1:15">
      <c r="F243" s="7"/>
      <c r="G243" s="7"/>
      <c r="H243" s="7"/>
      <c r="I243" s="7"/>
      <c r="J243" s="7"/>
      <c r="K243" s="7"/>
      <c r="L243" s="7"/>
      <c r="M243" s="28"/>
      <c r="N243" s="28"/>
      <c r="O243" s="7"/>
    </row>
    <row r="244" spans="1:15">
      <c r="F244" s="7"/>
      <c r="G244" s="7"/>
      <c r="H244" s="7"/>
      <c r="I244" s="7"/>
      <c r="J244" s="7"/>
      <c r="K244" s="7"/>
      <c r="L244" s="7"/>
      <c r="M244" s="28"/>
      <c r="N244" s="28"/>
      <c r="O244" s="7"/>
    </row>
    <row r="245" spans="1:15">
      <c r="F245" s="7"/>
      <c r="G245" s="7"/>
      <c r="H245" s="7"/>
      <c r="I245" s="7"/>
      <c r="J245" s="7"/>
      <c r="K245" s="7"/>
      <c r="L245" s="7"/>
      <c r="M245" s="28"/>
      <c r="N245" s="28"/>
      <c r="O245" s="7"/>
    </row>
    <row r="246" spans="1:15">
      <c r="F246" s="7"/>
      <c r="G246" s="7"/>
      <c r="H246" s="7"/>
      <c r="I246" s="7"/>
      <c r="J246" s="7"/>
      <c r="K246" s="7"/>
      <c r="L246" s="7"/>
      <c r="M246" s="28"/>
      <c r="N246" s="28"/>
      <c r="O246" s="7"/>
    </row>
    <row r="247" spans="1:15">
      <c r="F247" s="7"/>
      <c r="G247" s="7"/>
      <c r="H247" s="7"/>
      <c r="I247" s="7"/>
      <c r="J247" s="7"/>
      <c r="K247" s="7"/>
      <c r="L247" s="7"/>
      <c r="M247" s="28"/>
      <c r="N247" s="28"/>
      <c r="O247" s="7"/>
    </row>
    <row r="248" spans="1:15">
      <c r="F248" s="7"/>
      <c r="G248" s="7"/>
      <c r="H248" s="7"/>
      <c r="I248" s="7"/>
      <c r="J248" s="7"/>
      <c r="K248" s="7"/>
      <c r="L248" s="7"/>
      <c r="M248" s="28"/>
      <c r="N248" s="28"/>
      <c r="O248" s="7"/>
    </row>
    <row r="249" spans="1:15">
      <c r="F249" s="7"/>
      <c r="G249" s="7"/>
      <c r="H249" s="7"/>
      <c r="I249" s="7"/>
      <c r="J249" s="7"/>
      <c r="K249" s="7"/>
      <c r="L249" s="7"/>
      <c r="M249" s="28"/>
      <c r="N249" s="28"/>
      <c r="O249" s="7"/>
    </row>
    <row r="250" spans="1:15">
      <c r="F250" s="7"/>
      <c r="G250" s="7"/>
      <c r="H250" s="7"/>
      <c r="I250" s="7"/>
      <c r="J250" s="7"/>
      <c r="K250" s="7"/>
      <c r="L250" s="7"/>
      <c r="M250" s="28"/>
      <c r="N250" s="28"/>
      <c r="O250" s="7"/>
    </row>
    <row r="251" spans="1:15">
      <c r="F251" s="7"/>
      <c r="G251" s="7"/>
      <c r="H251" s="7"/>
      <c r="I251" s="7"/>
      <c r="J251" s="7"/>
      <c r="K251" s="7"/>
      <c r="L251" s="7"/>
      <c r="M251" s="28"/>
      <c r="N251" s="28"/>
      <c r="O251" s="7"/>
    </row>
    <row r="252" spans="1:15">
      <c r="F252" s="7"/>
      <c r="G252" s="7"/>
      <c r="H252" s="7"/>
      <c r="I252" s="7"/>
      <c r="J252" s="7"/>
      <c r="K252" s="7"/>
      <c r="L252" s="7"/>
      <c r="M252" s="28"/>
      <c r="N252" s="28"/>
      <c r="O252" s="7"/>
    </row>
    <row r="253" spans="1:15">
      <c r="F253" s="7"/>
      <c r="G253" s="7"/>
      <c r="H253" s="7"/>
      <c r="I253" s="7"/>
      <c r="J253" s="7"/>
      <c r="K253" s="7"/>
      <c r="L253" s="7"/>
      <c r="M253" s="28"/>
      <c r="N253" s="28"/>
      <c r="O253" s="7"/>
    </row>
    <row r="254" spans="1:15">
      <c r="F254" s="7"/>
      <c r="G254" s="7"/>
      <c r="H254" s="7"/>
      <c r="I254" s="7"/>
      <c r="J254" s="7"/>
      <c r="K254" s="7"/>
      <c r="L254" s="7"/>
      <c r="M254" s="28"/>
      <c r="N254" s="28"/>
      <c r="O254" s="7"/>
    </row>
    <row r="255" spans="1:15">
      <c r="F255" s="7"/>
      <c r="G255" s="7"/>
      <c r="H255" s="7"/>
      <c r="I255" s="7"/>
      <c r="J255" s="7"/>
      <c r="K255" s="7"/>
      <c r="L255" s="7"/>
      <c r="M255" s="28"/>
      <c r="N255" s="28"/>
      <c r="O255" s="7"/>
    </row>
    <row r="256" spans="1:15">
      <c r="F256" s="7"/>
      <c r="G256" s="7"/>
      <c r="H256" s="7"/>
      <c r="I256" s="7"/>
      <c r="J256" s="7"/>
      <c r="K256" s="7"/>
      <c r="L256" s="7"/>
      <c r="M256" s="28"/>
      <c r="N256" s="28"/>
      <c r="O256" s="7"/>
    </row>
    <row r="257" spans="6:15">
      <c r="F257" s="7"/>
      <c r="G257" s="7"/>
      <c r="H257" s="7"/>
      <c r="I257" s="7"/>
      <c r="J257" s="7"/>
      <c r="K257" s="7"/>
      <c r="L257" s="7"/>
      <c r="M257" s="28"/>
      <c r="N257" s="28"/>
      <c r="O257" s="7"/>
    </row>
    <row r="258" spans="6:15">
      <c r="F258" s="7"/>
      <c r="G258" s="7"/>
      <c r="H258" s="7"/>
      <c r="I258" s="7"/>
      <c r="J258" s="7"/>
      <c r="K258" s="7"/>
      <c r="L258" s="7"/>
      <c r="M258" s="28"/>
      <c r="N258" s="28"/>
      <c r="O258" s="7"/>
    </row>
    <row r="259" spans="6:15">
      <c r="F259" s="7"/>
      <c r="G259" s="7"/>
      <c r="H259" s="7"/>
      <c r="I259" s="7"/>
      <c r="J259" s="7"/>
      <c r="K259" s="7"/>
      <c r="L259" s="7"/>
      <c r="M259" s="28"/>
      <c r="N259" s="28"/>
      <c r="O259" s="7"/>
    </row>
    <row r="260" spans="6:15">
      <c r="F260" s="7"/>
      <c r="G260" s="7"/>
      <c r="H260" s="7"/>
      <c r="I260" s="7"/>
      <c r="J260" s="7"/>
      <c r="K260" s="7"/>
      <c r="L260" s="7"/>
      <c r="M260" s="28"/>
      <c r="N260" s="28"/>
      <c r="O260" s="7"/>
    </row>
    <row r="261" spans="6:15">
      <c r="F261" s="7"/>
      <c r="G261" s="7"/>
      <c r="H261" s="7"/>
      <c r="I261" s="7"/>
      <c r="J261" s="7"/>
      <c r="K261" s="7"/>
      <c r="L261" s="7"/>
      <c r="M261" s="28"/>
      <c r="N261" s="28"/>
      <c r="O261" s="7"/>
    </row>
    <row r="262" spans="6:15">
      <c r="F262" s="7"/>
      <c r="G262" s="7"/>
      <c r="H262" s="7"/>
      <c r="I262" s="7"/>
      <c r="J262" s="7"/>
      <c r="K262" s="7"/>
      <c r="L262" s="7"/>
      <c r="M262" s="28"/>
      <c r="N262" s="28"/>
      <c r="O262" s="7"/>
    </row>
    <row r="263" spans="6:15">
      <c r="F263" s="7"/>
      <c r="G263" s="7"/>
      <c r="H263" s="7"/>
      <c r="I263" s="7"/>
      <c r="J263" s="7"/>
      <c r="K263" s="7"/>
      <c r="L263" s="7"/>
      <c r="M263" s="28"/>
      <c r="N263" s="28"/>
      <c r="O263" s="7"/>
    </row>
    <row r="264" spans="6:15">
      <c r="F264" s="7"/>
      <c r="G264" s="7"/>
      <c r="H264" s="7"/>
      <c r="I264" s="7"/>
      <c r="J264" s="7"/>
      <c r="K264" s="7"/>
      <c r="L264" s="7"/>
      <c r="M264" s="28"/>
      <c r="N264" s="28"/>
      <c r="O264" s="7"/>
    </row>
    <row r="265" spans="6:15">
      <c r="F265" s="7"/>
      <c r="G265" s="7"/>
      <c r="H265" s="7"/>
      <c r="I265" s="7"/>
      <c r="J265" s="7"/>
      <c r="K265" s="7"/>
      <c r="L265" s="7"/>
      <c r="M265" s="28"/>
      <c r="N265" s="28"/>
      <c r="O265" s="7"/>
    </row>
    <row r="266" spans="6:15">
      <c r="F266" s="7"/>
      <c r="G266" s="7"/>
      <c r="H266" s="7"/>
      <c r="I266" s="7"/>
      <c r="J266" s="7"/>
      <c r="K266" s="7"/>
      <c r="L266" s="7"/>
      <c r="M266" s="28"/>
      <c r="N266" s="28"/>
      <c r="O266" s="7"/>
    </row>
    <row r="267" spans="6:15">
      <c r="F267" s="7"/>
      <c r="G267" s="7"/>
      <c r="H267" s="7"/>
      <c r="I267" s="7"/>
      <c r="J267" s="7"/>
      <c r="K267" s="7"/>
      <c r="L267" s="7"/>
      <c r="M267" s="28"/>
      <c r="N267" s="28"/>
      <c r="O267" s="7"/>
    </row>
    <row r="268" spans="6:15">
      <c r="F268" s="7"/>
      <c r="G268" s="7"/>
      <c r="H268" s="7"/>
      <c r="I268" s="7"/>
      <c r="J268" s="7"/>
      <c r="K268" s="7"/>
      <c r="L268" s="7"/>
      <c r="M268" s="28"/>
      <c r="N268" s="28"/>
      <c r="O268" s="7"/>
    </row>
    <row r="269" spans="6:15">
      <c r="F269" s="7"/>
      <c r="G269" s="7"/>
      <c r="H269" s="7"/>
      <c r="I269" s="7"/>
      <c r="J269" s="7"/>
      <c r="K269" s="7"/>
      <c r="L269" s="7"/>
      <c r="M269" s="28"/>
      <c r="N269" s="28"/>
      <c r="O269" s="7"/>
    </row>
    <row r="270" spans="6:15">
      <c r="F270" s="7"/>
      <c r="G270" s="7"/>
      <c r="H270" s="7"/>
      <c r="I270" s="7"/>
      <c r="J270" s="7"/>
      <c r="K270" s="7"/>
      <c r="L270" s="7"/>
      <c r="M270" s="28"/>
      <c r="N270" s="28"/>
      <c r="O270" s="7"/>
    </row>
    <row r="271" spans="6:15">
      <c r="F271" s="7"/>
      <c r="G271" s="7"/>
      <c r="H271" s="7"/>
      <c r="I271" s="7"/>
      <c r="J271" s="7"/>
      <c r="K271" s="7"/>
      <c r="L271" s="7"/>
      <c r="M271" s="28"/>
      <c r="N271" s="28"/>
      <c r="O271" s="7"/>
    </row>
    <row r="272" spans="6:15">
      <c r="F272" s="7"/>
      <c r="G272" s="7"/>
      <c r="H272" s="7"/>
      <c r="I272" s="7"/>
      <c r="J272" s="7"/>
      <c r="K272" s="7"/>
      <c r="L272" s="7"/>
      <c r="M272" s="28"/>
      <c r="N272" s="28"/>
      <c r="O272" s="7"/>
    </row>
    <row r="273" spans="6:15">
      <c r="F273" s="7"/>
      <c r="G273" s="7"/>
      <c r="H273" s="7"/>
      <c r="I273" s="7"/>
      <c r="J273" s="7"/>
      <c r="K273" s="7"/>
      <c r="L273" s="7"/>
      <c r="M273" s="7"/>
      <c r="N273" s="7"/>
      <c r="O273" s="7"/>
    </row>
    <row r="274" spans="6:15">
      <c r="F274" s="7"/>
      <c r="G274" s="7"/>
      <c r="H274" s="7"/>
      <c r="I274" s="7"/>
      <c r="J274" s="7"/>
      <c r="K274" s="7"/>
      <c r="L274" s="7"/>
      <c r="M274" s="7"/>
      <c r="N274" s="7"/>
      <c r="O274" s="7"/>
    </row>
    <row r="275" spans="6:15">
      <c r="F275" s="7"/>
      <c r="G275" s="7"/>
      <c r="H275" s="7"/>
      <c r="I275" s="7"/>
      <c r="J275" s="7"/>
      <c r="K275" s="7"/>
      <c r="L275" s="7"/>
      <c r="M275" s="7"/>
      <c r="N275" s="7"/>
      <c r="O275" s="7"/>
    </row>
    <row r="276" spans="6:15">
      <c r="F276" s="7"/>
      <c r="G276" s="7"/>
      <c r="H276" s="7"/>
      <c r="I276" s="7"/>
      <c r="J276" s="7"/>
      <c r="K276" s="7"/>
      <c r="L276" s="7"/>
      <c r="M276" s="7"/>
      <c r="N276" s="7"/>
      <c r="O276" s="7"/>
    </row>
    <row r="277" spans="6:15">
      <c r="F277" s="7"/>
      <c r="G277" s="7"/>
      <c r="H277" s="7"/>
      <c r="I277" s="7"/>
      <c r="J277" s="7"/>
      <c r="K277" s="7"/>
      <c r="L277" s="7"/>
      <c r="M277" s="7"/>
      <c r="N277" s="7"/>
      <c r="O277" s="7"/>
    </row>
    <row r="278" spans="6:15">
      <c r="F278" s="7"/>
      <c r="G278" s="7"/>
      <c r="H278" s="7"/>
      <c r="I278" s="7"/>
      <c r="J278" s="7"/>
      <c r="K278" s="7"/>
      <c r="L278" s="7"/>
      <c r="M278" s="7"/>
      <c r="N278" s="7"/>
      <c r="O278" s="7"/>
    </row>
    <row r="279" spans="6:15">
      <c r="F279" s="7"/>
      <c r="G279" s="7"/>
      <c r="H279" s="7"/>
      <c r="I279" s="7"/>
      <c r="J279" s="7"/>
      <c r="K279" s="7"/>
      <c r="L279" s="7"/>
      <c r="M279" s="7"/>
      <c r="N279" s="7"/>
      <c r="O279" s="7"/>
    </row>
    <row r="280" spans="6:15">
      <c r="F280" s="7"/>
      <c r="G280" s="7"/>
      <c r="H280" s="7"/>
      <c r="I280" s="7"/>
      <c r="J280" s="7"/>
      <c r="K280" s="7"/>
      <c r="L280" s="7"/>
      <c r="M280" s="7"/>
      <c r="N280" s="7"/>
      <c r="O280" s="7"/>
    </row>
    <row r="281" spans="6:15">
      <c r="F281" s="7"/>
      <c r="G281" s="7"/>
      <c r="H281" s="7"/>
      <c r="I281" s="7"/>
      <c r="J281" s="7"/>
      <c r="K281" s="7"/>
      <c r="L281" s="7"/>
      <c r="M281" s="7"/>
      <c r="N281" s="7"/>
      <c r="O281" s="7"/>
    </row>
    <row r="282" spans="6:15">
      <c r="F282" s="7"/>
      <c r="G282" s="7"/>
      <c r="H282" s="7"/>
      <c r="I282" s="7"/>
      <c r="J282" s="7"/>
      <c r="K282" s="7"/>
      <c r="L282" s="7"/>
      <c r="M282" s="7"/>
      <c r="N282" s="7"/>
      <c r="O282" s="7"/>
    </row>
    <row r="283" spans="6:15">
      <c r="F283" s="7"/>
      <c r="G283" s="7"/>
      <c r="H283" s="7"/>
      <c r="I283" s="7"/>
      <c r="J283" s="7"/>
      <c r="K283" s="7"/>
      <c r="L283" s="7"/>
      <c r="M283" s="7"/>
      <c r="N283" s="7"/>
      <c r="O283" s="7"/>
    </row>
    <row r="284" spans="6:15">
      <c r="F284" s="7"/>
      <c r="G284" s="7"/>
      <c r="H284" s="7"/>
      <c r="I284" s="7"/>
      <c r="J284" s="7"/>
      <c r="K284" s="7"/>
      <c r="L284" s="7"/>
      <c r="M284" s="7"/>
      <c r="N284" s="7"/>
      <c r="O284" s="7"/>
    </row>
    <row r="285" spans="6:15">
      <c r="F285" s="7"/>
      <c r="G285" s="7"/>
      <c r="H285" s="7"/>
      <c r="I285" s="7"/>
      <c r="J285" s="7"/>
      <c r="K285" s="7"/>
      <c r="L285" s="7"/>
      <c r="M285" s="7"/>
      <c r="N285" s="7"/>
      <c r="O285" s="7"/>
    </row>
    <row r="286" spans="6:15">
      <c r="F286" s="7"/>
      <c r="G286" s="7"/>
      <c r="H286" s="7"/>
      <c r="I286" s="7"/>
      <c r="J286" s="7"/>
      <c r="K286" s="7"/>
      <c r="L286" s="7"/>
      <c r="M286" s="7"/>
      <c r="N286" s="7"/>
      <c r="O286" s="7"/>
    </row>
    <row r="287" spans="6:15">
      <c r="F287" s="7"/>
      <c r="G287" s="7"/>
      <c r="H287" s="7"/>
      <c r="I287" s="7"/>
      <c r="J287" s="7"/>
      <c r="K287" s="7"/>
      <c r="L287" s="7"/>
      <c r="M287" s="7"/>
      <c r="N287" s="7"/>
      <c r="O287" s="7"/>
    </row>
    <row r="288" spans="6:15">
      <c r="F288" s="7"/>
      <c r="G288" s="7"/>
      <c r="H288" s="7"/>
      <c r="I288" s="7"/>
      <c r="J288" s="7"/>
      <c r="K288" s="7"/>
      <c r="L288" s="7"/>
      <c r="M288" s="7"/>
      <c r="N288" s="7"/>
      <c r="O288" s="7"/>
    </row>
    <row r="289" spans="6:15">
      <c r="F289" s="7"/>
      <c r="G289" s="7"/>
      <c r="H289" s="7"/>
      <c r="I289" s="7"/>
      <c r="J289" s="7"/>
      <c r="K289" s="7"/>
      <c r="L289" s="7"/>
      <c r="M289" s="7"/>
      <c r="N289" s="7"/>
      <c r="O289" s="7"/>
    </row>
    <row r="290" spans="6:15">
      <c r="F290" s="7"/>
      <c r="G290" s="7"/>
      <c r="H290" s="7"/>
      <c r="I290" s="7"/>
      <c r="J290" s="7"/>
      <c r="K290" s="7"/>
      <c r="L290" s="7"/>
      <c r="M290" s="7"/>
      <c r="N290" s="7"/>
      <c r="O290" s="7"/>
    </row>
    <row r="291" spans="6:15">
      <c r="F291" s="7"/>
      <c r="G291" s="7"/>
      <c r="H291" s="7"/>
      <c r="I291" s="7"/>
      <c r="J291" s="7"/>
      <c r="K291" s="7"/>
      <c r="L291" s="7"/>
      <c r="M291" s="7"/>
      <c r="N291" s="7"/>
      <c r="O291" s="7"/>
    </row>
    <row r="292" spans="6:15">
      <c r="F292" s="7"/>
      <c r="G292" s="7"/>
      <c r="H292" s="7"/>
      <c r="I292" s="7"/>
      <c r="J292" s="7"/>
      <c r="K292" s="7"/>
      <c r="L292" s="7"/>
      <c r="M292" s="7"/>
      <c r="N292" s="7"/>
      <c r="O292" s="7"/>
    </row>
    <row r="293" spans="6:15">
      <c r="F293" s="7"/>
      <c r="G293" s="7"/>
      <c r="H293" s="7"/>
      <c r="I293" s="7"/>
      <c r="J293" s="7"/>
      <c r="K293" s="7"/>
      <c r="L293" s="7"/>
      <c r="M293" s="7"/>
      <c r="N293" s="7"/>
      <c r="O293" s="7"/>
    </row>
    <row r="294" spans="6:15">
      <c r="F294" s="7"/>
      <c r="G294" s="7"/>
      <c r="H294" s="7"/>
      <c r="I294" s="7"/>
      <c r="J294" s="7"/>
      <c r="K294" s="7"/>
      <c r="L294" s="7"/>
      <c r="M294" s="7"/>
      <c r="N294" s="7"/>
      <c r="O294" s="7"/>
    </row>
    <row r="295" spans="6:15">
      <c r="F295" s="7"/>
      <c r="G295" s="7"/>
      <c r="H295" s="7"/>
      <c r="I295" s="7"/>
      <c r="J295" s="7"/>
      <c r="K295" s="7"/>
      <c r="L295" s="7"/>
      <c r="M295" s="7"/>
      <c r="N295" s="7"/>
      <c r="O295" s="7"/>
    </row>
    <row r="296" spans="6:15">
      <c r="F296" s="7"/>
      <c r="G296" s="7"/>
      <c r="H296" s="7"/>
      <c r="I296" s="7"/>
      <c r="J296" s="7"/>
      <c r="K296" s="7"/>
      <c r="L296" s="7"/>
      <c r="M296" s="7"/>
      <c r="N296" s="7"/>
      <c r="O296" s="7"/>
    </row>
    <row r="297" spans="6:15">
      <c r="F297" s="7"/>
      <c r="G297" s="7"/>
      <c r="H297" s="7"/>
      <c r="I297" s="7"/>
      <c r="J297" s="7"/>
      <c r="K297" s="7"/>
      <c r="L297" s="7"/>
      <c r="M297" s="7"/>
      <c r="N297" s="7"/>
      <c r="O297" s="7"/>
    </row>
    <row r="298" spans="6:15">
      <c r="F298" s="7"/>
      <c r="G298" s="7"/>
      <c r="H298" s="7"/>
      <c r="I298" s="7"/>
      <c r="J298" s="7"/>
      <c r="K298" s="7"/>
      <c r="L298" s="7"/>
      <c r="M298" s="7"/>
      <c r="N298" s="7"/>
      <c r="O298" s="7"/>
    </row>
    <row r="299" spans="6:15">
      <c r="F299" s="7"/>
      <c r="G299" s="7"/>
      <c r="H299" s="7"/>
      <c r="I299" s="7"/>
      <c r="J299" s="7"/>
      <c r="K299" s="7"/>
      <c r="L299" s="7"/>
      <c r="M299" s="7"/>
      <c r="N299" s="7"/>
      <c r="O299" s="7"/>
    </row>
    <row r="300" spans="6:15">
      <c r="F300" s="7"/>
      <c r="G300" s="7"/>
      <c r="H300" s="7"/>
      <c r="I300" s="7"/>
      <c r="J300" s="7"/>
      <c r="K300" s="7"/>
      <c r="L300" s="7"/>
      <c r="M300" s="7"/>
      <c r="N300" s="7"/>
      <c r="O300" s="7"/>
    </row>
    <row r="301" spans="6:15">
      <c r="F301" s="7"/>
      <c r="G301" s="7"/>
      <c r="H301" s="7"/>
      <c r="I301" s="7"/>
      <c r="J301" s="7"/>
      <c r="K301" s="7"/>
      <c r="L301" s="7"/>
      <c r="M301" s="7"/>
      <c r="N301" s="7"/>
      <c r="O301" s="7"/>
    </row>
    <row r="302" spans="6:15">
      <c r="F302" s="7"/>
      <c r="G302" s="7"/>
      <c r="H302" s="7"/>
      <c r="I302" s="7"/>
      <c r="J302" s="7"/>
      <c r="K302" s="7"/>
      <c r="L302" s="7"/>
      <c r="M302" s="7"/>
      <c r="N302" s="7"/>
      <c r="O302" s="7"/>
    </row>
    <row r="303" spans="6:15">
      <c r="F303" s="7"/>
      <c r="G303" s="7"/>
      <c r="H303" s="7"/>
      <c r="I303" s="7"/>
      <c r="J303" s="7"/>
      <c r="K303" s="7"/>
      <c r="L303" s="7"/>
      <c r="M303" s="7"/>
      <c r="N303" s="7"/>
      <c r="O303" s="7"/>
    </row>
    <row r="304" spans="6:15">
      <c r="F304" s="7"/>
      <c r="G304" s="7"/>
      <c r="H304" s="7"/>
      <c r="I304" s="7"/>
      <c r="J304" s="7"/>
      <c r="K304" s="7"/>
      <c r="L304" s="7"/>
      <c r="M304" s="7"/>
      <c r="N304" s="7"/>
      <c r="O304" s="7"/>
    </row>
    <row r="305" spans="6:15">
      <c r="F305" s="7"/>
      <c r="G305" s="7"/>
      <c r="H305" s="7"/>
      <c r="I305" s="7"/>
      <c r="J305" s="7"/>
      <c r="K305" s="7"/>
      <c r="L305" s="7"/>
      <c r="M305" s="7"/>
      <c r="N305" s="7"/>
      <c r="O305" s="7"/>
    </row>
    <row r="306" spans="6:15">
      <c r="F306" s="7"/>
      <c r="G306" s="7"/>
      <c r="H306" s="7"/>
      <c r="I306" s="7"/>
      <c r="J306" s="7"/>
      <c r="K306" s="7"/>
      <c r="L306" s="7"/>
      <c r="M306" s="7"/>
      <c r="N306" s="7"/>
      <c r="O306" s="7"/>
    </row>
    <row r="307" spans="6:15">
      <c r="F307" s="7"/>
      <c r="G307" s="7"/>
      <c r="H307" s="7"/>
      <c r="I307" s="7"/>
      <c r="J307" s="7"/>
      <c r="K307" s="7"/>
      <c r="L307" s="7"/>
      <c r="M307" s="7"/>
      <c r="N307" s="7"/>
      <c r="O307" s="7"/>
    </row>
    <row r="308" spans="6:15">
      <c r="F308" s="7"/>
      <c r="G308" s="7"/>
      <c r="H308" s="7"/>
      <c r="I308" s="7"/>
      <c r="J308" s="7"/>
      <c r="K308" s="7"/>
      <c r="L308" s="7"/>
      <c r="M308" s="7"/>
      <c r="N308" s="7"/>
      <c r="O308" s="7"/>
    </row>
    <row r="309" spans="6:15">
      <c r="F309" s="7"/>
      <c r="G309" s="7"/>
      <c r="H309" s="7"/>
      <c r="I309" s="7"/>
      <c r="J309" s="7"/>
      <c r="K309" s="7"/>
      <c r="L309" s="7"/>
      <c r="M309" s="7"/>
      <c r="N309" s="7"/>
      <c r="O309" s="7"/>
    </row>
    <row r="310" spans="6:15">
      <c r="F310" s="7"/>
      <c r="G310" s="7"/>
      <c r="H310" s="7"/>
      <c r="I310" s="7"/>
      <c r="J310" s="7"/>
      <c r="K310" s="7"/>
      <c r="L310" s="7"/>
      <c r="M310" s="7"/>
      <c r="N310" s="7"/>
      <c r="O310" s="7"/>
    </row>
    <row r="311" spans="6:15">
      <c r="F311" s="7"/>
      <c r="G311" s="7"/>
      <c r="H311" s="7"/>
      <c r="I311" s="7"/>
      <c r="J311" s="7"/>
      <c r="K311" s="7"/>
      <c r="L311" s="7"/>
      <c r="M311" s="7"/>
      <c r="N311" s="7"/>
      <c r="O311" s="7"/>
    </row>
    <row r="312" spans="6:15">
      <c r="F312" s="7"/>
      <c r="G312" s="7"/>
      <c r="H312" s="7"/>
      <c r="I312" s="7"/>
      <c r="J312" s="7"/>
      <c r="K312" s="7"/>
      <c r="L312" s="7"/>
      <c r="M312" s="7"/>
      <c r="N312" s="7"/>
      <c r="O312" s="7"/>
    </row>
    <row r="313" spans="6:15">
      <c r="F313" s="7"/>
      <c r="G313" s="7"/>
      <c r="H313" s="7"/>
      <c r="I313" s="7"/>
      <c r="J313" s="7"/>
      <c r="K313" s="7"/>
      <c r="L313" s="7"/>
      <c r="M313" s="7"/>
      <c r="N313" s="7"/>
      <c r="O313" s="7"/>
    </row>
    <row r="314" spans="6:15">
      <c r="F314" s="7"/>
      <c r="G314" s="7"/>
      <c r="H314" s="7"/>
      <c r="I314" s="7"/>
      <c r="J314" s="7"/>
      <c r="K314" s="7"/>
      <c r="L314" s="7"/>
      <c r="M314" s="7"/>
      <c r="N314" s="7"/>
      <c r="O314" s="7"/>
    </row>
    <row r="315" spans="6:15">
      <c r="F315" s="7"/>
      <c r="G315" s="7"/>
      <c r="H315" s="7"/>
      <c r="I315" s="7"/>
      <c r="J315" s="7"/>
      <c r="K315" s="7"/>
      <c r="L315" s="7"/>
      <c r="M315" s="7"/>
      <c r="N315" s="7"/>
      <c r="O315" s="7"/>
    </row>
    <row r="316" spans="6:15">
      <c r="F316" s="7"/>
      <c r="G316" s="7"/>
      <c r="H316" s="7"/>
      <c r="I316" s="7"/>
      <c r="J316" s="7"/>
      <c r="K316" s="7"/>
      <c r="L316" s="7"/>
      <c r="M316" s="7"/>
      <c r="N316" s="7"/>
      <c r="O316" s="7"/>
    </row>
    <row r="317" spans="6:15">
      <c r="F317" s="7"/>
      <c r="G317" s="7"/>
      <c r="H317" s="7"/>
      <c r="I317" s="7"/>
      <c r="J317" s="7"/>
      <c r="K317" s="7"/>
      <c r="L317" s="7"/>
      <c r="M317" s="7"/>
      <c r="N317" s="7"/>
      <c r="O317" s="7"/>
    </row>
    <row r="318" spans="6:15">
      <c r="F318" s="7"/>
      <c r="G318" s="7"/>
      <c r="H318" s="7"/>
      <c r="I318" s="7"/>
      <c r="J318" s="7"/>
      <c r="K318" s="7"/>
      <c r="L318" s="7"/>
      <c r="M318" s="7"/>
      <c r="N318" s="7"/>
      <c r="O318" s="7"/>
    </row>
    <row r="319" spans="6:15">
      <c r="F319" s="7"/>
      <c r="G319" s="7"/>
      <c r="H319" s="7"/>
      <c r="I319" s="7"/>
      <c r="J319" s="7"/>
      <c r="K319" s="7"/>
      <c r="L319" s="7"/>
      <c r="M319" s="7"/>
      <c r="N319" s="7"/>
      <c r="O319" s="7"/>
    </row>
    <row r="320" spans="6:15">
      <c r="F320" s="7"/>
      <c r="G320" s="7"/>
      <c r="H320" s="7"/>
      <c r="I320" s="7"/>
      <c r="J320" s="7"/>
      <c r="K320" s="7"/>
      <c r="L320" s="7"/>
      <c r="M320" s="7"/>
      <c r="N320" s="7"/>
      <c r="O320" s="7"/>
    </row>
    <row r="321" spans="6:15">
      <c r="F321" s="7"/>
      <c r="G321" s="7"/>
      <c r="H321" s="7"/>
      <c r="I321" s="7"/>
      <c r="J321" s="7"/>
      <c r="K321" s="7"/>
      <c r="L321" s="7"/>
      <c r="M321" s="7"/>
      <c r="N321" s="7"/>
      <c r="O321" s="7"/>
    </row>
    <row r="322" spans="6:15">
      <c r="F322" s="7"/>
      <c r="G322" s="7"/>
      <c r="H322" s="7"/>
      <c r="I322" s="7"/>
      <c r="J322" s="7"/>
      <c r="K322" s="7"/>
      <c r="L322" s="7"/>
      <c r="M322" s="7"/>
      <c r="N322" s="7"/>
      <c r="O322" s="7"/>
    </row>
    <row r="323" spans="6:15">
      <c r="F323" s="7"/>
      <c r="G323" s="7"/>
      <c r="H323" s="7"/>
      <c r="I323" s="7"/>
      <c r="J323" s="7"/>
      <c r="K323" s="7"/>
      <c r="L323" s="7"/>
      <c r="M323" s="7"/>
      <c r="N323" s="7"/>
      <c r="O323" s="7"/>
    </row>
    <row r="324" spans="6:15">
      <c r="F324" s="7"/>
      <c r="G324" s="7"/>
      <c r="H324" s="7"/>
      <c r="I324" s="7"/>
      <c r="J324" s="7"/>
      <c r="K324" s="7"/>
      <c r="L324" s="7"/>
      <c r="M324" s="7"/>
      <c r="N324" s="7"/>
      <c r="O324" s="7"/>
    </row>
  </sheetData>
  <sortState ref="C8:R241">
    <sortCondition descending="1" ref="F8:F24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517"/>
  <sheetViews>
    <sheetView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C6" sqref="C6"/>
    </sheetView>
  </sheetViews>
  <sheetFormatPr defaultRowHeight="15"/>
  <cols>
    <col min="1" max="1" width="4.42578125" customWidth="1"/>
    <col min="2" max="2" width="5.5703125" customWidth="1"/>
    <col min="3" max="3" width="26.42578125" customWidth="1"/>
    <col min="4" max="4" width="5" customWidth="1"/>
    <col min="5" max="5" width="6.7109375" style="3" customWidth="1"/>
    <col min="6" max="6" width="9.140625" style="29"/>
    <col min="7" max="8" width="5.140625" customWidth="1"/>
    <col min="9" max="9" width="4.5703125" customWidth="1"/>
    <col min="10" max="10" width="5" style="29" customWidth="1"/>
    <col min="11" max="11" width="4.28515625" customWidth="1"/>
    <col min="12" max="12" width="5.5703125" customWidth="1"/>
    <col min="13" max="13" width="5.140625" customWidth="1"/>
    <col min="14" max="14" width="5" customWidth="1"/>
    <col min="15" max="15" width="4.85546875" customWidth="1"/>
    <col min="16" max="16" width="4.5703125" customWidth="1"/>
    <col min="17" max="17" width="4.7109375" customWidth="1"/>
    <col min="18" max="18" width="5" customWidth="1"/>
    <col min="19" max="19" width="9.85546875" customWidth="1"/>
  </cols>
  <sheetData>
    <row r="1" spans="1:20">
      <c r="A1" s="5" t="s">
        <v>2</v>
      </c>
      <c r="E1" s="6" t="s">
        <v>3</v>
      </c>
      <c r="F1" s="29" t="s">
        <v>4</v>
      </c>
      <c r="G1" s="7"/>
      <c r="H1" s="7"/>
      <c r="I1" s="7"/>
      <c r="K1" s="8"/>
      <c r="L1" s="9" t="s">
        <v>27</v>
      </c>
      <c r="M1" s="7"/>
      <c r="P1" s="9"/>
      <c r="S1" s="7"/>
    </row>
    <row r="2" spans="1:20">
      <c r="B2" s="1" t="s">
        <v>26</v>
      </c>
      <c r="E2" s="6" t="s">
        <v>5</v>
      </c>
      <c r="F2" s="29" t="s">
        <v>6</v>
      </c>
      <c r="G2" s="7"/>
      <c r="H2" s="7"/>
      <c r="I2" s="7"/>
      <c r="K2" s="8"/>
      <c r="L2" s="9" t="s">
        <v>27</v>
      </c>
      <c r="M2" s="7"/>
      <c r="P2" s="9"/>
      <c r="S2" s="7"/>
    </row>
    <row r="3" spans="1:20">
      <c r="B3" s="5" t="s">
        <v>7</v>
      </c>
      <c r="E3" s="10" t="s">
        <v>8</v>
      </c>
      <c r="F3" s="29" t="s">
        <v>9</v>
      </c>
      <c r="G3" s="7"/>
      <c r="H3" s="7"/>
      <c r="I3" s="7"/>
      <c r="K3" s="8"/>
      <c r="L3" s="11" t="s">
        <v>28</v>
      </c>
      <c r="M3" s="7"/>
      <c r="P3" s="11"/>
      <c r="S3" s="7"/>
    </row>
    <row r="4" spans="1:20">
      <c r="A4" s="5"/>
      <c r="B4" s="5" t="s">
        <v>608</v>
      </c>
      <c r="E4" s="10" t="s">
        <v>10</v>
      </c>
      <c r="F4" s="29" t="s">
        <v>11</v>
      </c>
      <c r="G4" s="7"/>
      <c r="H4" s="7"/>
      <c r="I4" s="7"/>
      <c r="K4" s="12"/>
      <c r="L4" s="11" t="s">
        <v>28</v>
      </c>
      <c r="M4" s="7"/>
      <c r="P4" s="11"/>
      <c r="S4" s="7"/>
    </row>
    <row r="5" spans="1:20">
      <c r="A5" s="5"/>
      <c r="B5" s="5"/>
      <c r="E5" s="13" t="s">
        <v>12</v>
      </c>
      <c r="F5" s="29" t="s">
        <v>13</v>
      </c>
      <c r="G5" s="7"/>
      <c r="H5" s="7"/>
      <c r="I5" s="7"/>
      <c r="K5" s="12"/>
      <c r="L5" s="11" t="s">
        <v>29</v>
      </c>
      <c r="M5" s="7"/>
      <c r="P5" s="11"/>
      <c r="S5" s="18" t="s">
        <v>25</v>
      </c>
      <c r="T5" s="19" t="s">
        <v>23</v>
      </c>
    </row>
    <row r="6" spans="1:20">
      <c r="A6" s="5"/>
      <c r="E6" s="13" t="s">
        <v>14</v>
      </c>
      <c r="F6" s="29" t="s">
        <v>15</v>
      </c>
      <c r="G6" s="7"/>
      <c r="H6" s="7"/>
      <c r="I6" s="7"/>
      <c r="K6" s="8"/>
      <c r="L6" s="11" t="s">
        <v>29</v>
      </c>
      <c r="M6" s="7"/>
      <c r="P6" s="11"/>
      <c r="S6" s="20">
        <f>SUM(S10:S749)</f>
        <v>348</v>
      </c>
      <c r="T6" s="21">
        <f>SUM(T10:T749)</f>
        <v>423</v>
      </c>
    </row>
    <row r="7" spans="1:20">
      <c r="A7" s="14"/>
      <c r="B7" s="15"/>
      <c r="C7" s="14" t="s">
        <v>16</v>
      </c>
      <c r="D7" s="14" t="s">
        <v>17</v>
      </c>
      <c r="E7" s="17" t="s">
        <v>18</v>
      </c>
      <c r="F7" s="16" t="s">
        <v>19</v>
      </c>
      <c r="G7" s="17" t="s">
        <v>20</v>
      </c>
      <c r="H7" s="15">
        <f>COUNT(G8:G992)</f>
        <v>142</v>
      </c>
      <c r="I7" s="15">
        <f>COUNT(G8:I792)</f>
        <v>174</v>
      </c>
      <c r="J7" s="17" t="s">
        <v>21</v>
      </c>
      <c r="K7" s="15">
        <f>COUNT(J8:J992)</f>
        <v>109</v>
      </c>
      <c r="L7" s="15">
        <f>COUNT(J8:L792)</f>
        <v>130</v>
      </c>
      <c r="O7" s="15"/>
      <c r="P7" s="17" t="s">
        <v>22</v>
      </c>
      <c r="Q7" s="15">
        <f>COUNT(P42:P992)</f>
        <v>84</v>
      </c>
      <c r="R7" s="15">
        <f>COUNT(P42:R792)</f>
        <v>105</v>
      </c>
      <c r="S7" s="18" t="s">
        <v>24</v>
      </c>
      <c r="T7" s="30"/>
    </row>
    <row r="8" spans="1:20" s="3" customFormat="1">
      <c r="A8" s="24">
        <v>1</v>
      </c>
      <c r="B8" s="52"/>
      <c r="C8" s="34" t="s">
        <v>577</v>
      </c>
      <c r="D8" s="34" t="s">
        <v>578</v>
      </c>
      <c r="E8" s="37">
        <v>1956</v>
      </c>
      <c r="F8" s="18">
        <f t="shared" ref="F8:F176" si="0">SUM(G8:R8)</f>
        <v>24</v>
      </c>
      <c r="G8" s="34"/>
      <c r="H8" s="52"/>
      <c r="I8" s="52"/>
      <c r="J8" s="35">
        <v>24</v>
      </c>
      <c r="K8" s="52"/>
      <c r="L8" s="52"/>
      <c r="O8" s="52"/>
      <c r="P8" s="35"/>
      <c r="Q8" s="52"/>
      <c r="R8" s="52"/>
      <c r="S8" s="18">
        <f>COUNT(G8,J8,P8)</f>
        <v>1</v>
      </c>
      <c r="T8" s="28">
        <f t="shared" ref="T8" si="1">COUNT(G8:R8)</f>
        <v>1</v>
      </c>
    </row>
    <row r="9" spans="1:20" s="3" customFormat="1">
      <c r="A9" s="24">
        <v>2</v>
      </c>
      <c r="B9" s="52"/>
      <c r="C9" s="34" t="s">
        <v>579</v>
      </c>
      <c r="D9" s="34" t="s">
        <v>578</v>
      </c>
      <c r="E9" s="38">
        <v>1979</v>
      </c>
      <c r="F9" s="18">
        <f t="shared" si="0"/>
        <v>17</v>
      </c>
      <c r="G9" s="34"/>
      <c r="H9" s="52"/>
      <c r="I9" s="52"/>
      <c r="J9" s="35">
        <v>17</v>
      </c>
      <c r="K9" s="52"/>
      <c r="L9" s="52"/>
      <c r="O9" s="52"/>
      <c r="P9" s="35"/>
      <c r="Q9" s="52"/>
      <c r="R9" s="52"/>
      <c r="S9" s="18">
        <f>COUNT(G9,J9,P9)</f>
        <v>1</v>
      </c>
      <c r="T9" s="28">
        <f t="shared" ref="T9" si="2">COUNT(G9:R9)</f>
        <v>1</v>
      </c>
    </row>
    <row r="10" spans="1:20">
      <c r="A10" s="24">
        <v>3</v>
      </c>
      <c r="B10" s="7"/>
      <c r="C10" s="34" t="s">
        <v>363</v>
      </c>
      <c r="D10" s="25" t="s">
        <v>220</v>
      </c>
      <c r="E10" s="37">
        <v>1975</v>
      </c>
      <c r="F10" s="18">
        <f t="shared" si="0"/>
        <v>71</v>
      </c>
      <c r="G10" s="24">
        <v>25</v>
      </c>
      <c r="H10" s="7"/>
      <c r="I10" s="7"/>
      <c r="K10" s="7"/>
      <c r="L10" s="24"/>
      <c r="M10" s="7"/>
      <c r="N10" s="7"/>
      <c r="O10" s="7"/>
      <c r="P10" s="35">
        <v>46</v>
      </c>
      <c r="Q10" s="7"/>
      <c r="R10" s="7"/>
      <c r="S10" s="18">
        <f>COUNT(G10,J10,P10)</f>
        <v>2</v>
      </c>
      <c r="T10" s="28">
        <f t="shared" ref="T10" si="3">COUNT(G10:R10)</f>
        <v>2</v>
      </c>
    </row>
    <row r="11" spans="1:20">
      <c r="A11" s="24">
        <v>4</v>
      </c>
      <c r="B11" s="7"/>
      <c r="C11" s="34" t="s">
        <v>585</v>
      </c>
      <c r="D11" s="25"/>
      <c r="E11" s="36">
        <v>2002</v>
      </c>
      <c r="F11" s="18">
        <f t="shared" si="0"/>
        <v>58</v>
      </c>
      <c r="G11" s="24"/>
      <c r="H11" s="7"/>
      <c r="I11" s="7"/>
      <c r="J11" s="29">
        <v>34</v>
      </c>
      <c r="K11" s="7"/>
      <c r="L11" s="24"/>
      <c r="M11" s="7"/>
      <c r="N11" s="7"/>
      <c r="O11" s="7"/>
      <c r="P11" s="35">
        <v>24</v>
      </c>
      <c r="Q11" s="7"/>
      <c r="R11" s="7"/>
      <c r="S11" s="18">
        <f>COUNT(G11,J11,P11)</f>
        <v>2</v>
      </c>
      <c r="T11" s="28">
        <f t="shared" ref="T11" si="4">COUNT(G11:R11)</f>
        <v>2</v>
      </c>
    </row>
    <row r="12" spans="1:20">
      <c r="A12" s="24">
        <v>5</v>
      </c>
      <c r="B12" s="7"/>
      <c r="C12" s="34" t="s">
        <v>346</v>
      </c>
      <c r="D12" s="25" t="s">
        <v>220</v>
      </c>
      <c r="E12" s="36">
        <v>2006</v>
      </c>
      <c r="F12" s="18">
        <f t="shared" si="0"/>
        <v>22</v>
      </c>
      <c r="G12" s="34">
        <v>22</v>
      </c>
      <c r="H12" s="7"/>
      <c r="I12" s="7"/>
      <c r="K12" s="7"/>
      <c r="L12" s="24"/>
      <c r="M12" s="7"/>
      <c r="N12" s="7"/>
      <c r="O12" s="7"/>
      <c r="P12" s="35"/>
      <c r="Q12" s="7"/>
      <c r="R12" s="7"/>
      <c r="S12" s="18">
        <f t="shared" ref="S12:S107" si="5">COUNT(G12,J12,P12)</f>
        <v>1</v>
      </c>
      <c r="T12" s="28">
        <f t="shared" ref="T12:T107" si="6">COUNT(G12:R12)</f>
        <v>1</v>
      </c>
    </row>
    <row r="13" spans="1:20">
      <c r="A13" s="24">
        <v>6</v>
      </c>
      <c r="B13" s="7"/>
      <c r="C13" s="34" t="s">
        <v>763</v>
      </c>
      <c r="D13" s="25"/>
      <c r="E13" s="38">
        <v>1994</v>
      </c>
      <c r="F13" s="18">
        <f t="shared" si="0"/>
        <v>9</v>
      </c>
      <c r="G13" s="34"/>
      <c r="H13" s="7"/>
      <c r="I13" s="7"/>
      <c r="K13" s="7"/>
      <c r="L13" s="24"/>
      <c r="M13" s="7"/>
      <c r="N13" s="7"/>
      <c r="O13" s="7"/>
      <c r="P13" s="35">
        <v>9</v>
      </c>
      <c r="Q13" s="7"/>
      <c r="R13" s="7"/>
      <c r="S13" s="18">
        <f t="shared" ref="S13" si="7">COUNT(G13,J13,P13)</f>
        <v>1</v>
      </c>
      <c r="T13" s="28">
        <f t="shared" ref="T13" si="8">COUNT(G13:R13)</f>
        <v>1</v>
      </c>
    </row>
    <row r="14" spans="1:20">
      <c r="A14" s="24">
        <v>7</v>
      </c>
      <c r="B14" s="7"/>
      <c r="C14" s="34" t="s">
        <v>373</v>
      </c>
      <c r="D14" s="25" t="s">
        <v>267</v>
      </c>
      <c r="E14" s="37">
        <v>1974</v>
      </c>
      <c r="F14" s="18">
        <f t="shared" si="0"/>
        <v>24</v>
      </c>
      <c r="G14" s="34">
        <v>6</v>
      </c>
      <c r="H14" s="7"/>
      <c r="I14" s="7"/>
      <c r="J14" s="29">
        <v>18</v>
      </c>
      <c r="K14" s="7"/>
      <c r="L14" s="24"/>
      <c r="M14" s="7"/>
      <c r="N14" s="7"/>
      <c r="O14" s="7"/>
      <c r="P14" s="35"/>
      <c r="Q14" s="7"/>
      <c r="R14" s="7"/>
      <c r="S14" s="18">
        <f t="shared" si="5"/>
        <v>2</v>
      </c>
      <c r="T14" s="28">
        <f t="shared" si="6"/>
        <v>2</v>
      </c>
    </row>
    <row r="15" spans="1:20">
      <c r="A15" s="24">
        <v>8</v>
      </c>
      <c r="B15" s="7"/>
      <c r="C15" s="34" t="s">
        <v>349</v>
      </c>
      <c r="D15" s="25"/>
      <c r="E15" s="37">
        <v>1975</v>
      </c>
      <c r="F15" s="18">
        <f t="shared" si="0"/>
        <v>13</v>
      </c>
      <c r="G15" s="34">
        <v>13</v>
      </c>
      <c r="H15" s="7"/>
      <c r="I15" s="7"/>
      <c r="K15" s="7"/>
      <c r="L15" s="24"/>
      <c r="M15" s="7"/>
      <c r="N15" s="7"/>
      <c r="O15" s="7"/>
      <c r="P15" s="35"/>
      <c r="Q15" s="7"/>
      <c r="R15" s="7"/>
      <c r="S15" s="18">
        <f t="shared" si="5"/>
        <v>1</v>
      </c>
      <c r="T15" s="28">
        <f t="shared" si="6"/>
        <v>1</v>
      </c>
    </row>
    <row r="16" spans="1:20">
      <c r="A16" s="24">
        <v>9</v>
      </c>
      <c r="C16" s="25" t="s">
        <v>344</v>
      </c>
      <c r="D16" s="25" t="s">
        <v>345</v>
      </c>
      <c r="E16" s="37">
        <v>1951</v>
      </c>
      <c r="F16" s="18">
        <f t="shared" si="0"/>
        <v>26</v>
      </c>
      <c r="G16">
        <v>26</v>
      </c>
      <c r="P16" s="55"/>
      <c r="S16" s="18">
        <f t="shared" si="5"/>
        <v>1</v>
      </c>
      <c r="T16" s="28">
        <f t="shared" si="6"/>
        <v>1</v>
      </c>
    </row>
    <row r="17" spans="1:20">
      <c r="A17" s="24">
        <v>10</v>
      </c>
      <c r="C17" s="25" t="s">
        <v>771</v>
      </c>
      <c r="D17" s="25" t="s">
        <v>362</v>
      </c>
      <c r="E17" s="37">
        <v>1961</v>
      </c>
      <c r="F17" s="18">
        <f t="shared" si="0"/>
        <v>36</v>
      </c>
      <c r="J17" s="29">
        <v>15</v>
      </c>
      <c r="P17" s="55">
        <v>21</v>
      </c>
      <c r="S17" s="18">
        <f t="shared" ref="S17" si="9">COUNT(G17,J17,P17)</f>
        <v>2</v>
      </c>
      <c r="T17" s="28">
        <f t="shared" ref="T17" si="10">COUNT(G17:R17)</f>
        <v>2</v>
      </c>
    </row>
    <row r="18" spans="1:20">
      <c r="A18" s="24">
        <v>11</v>
      </c>
      <c r="C18" s="25" t="s">
        <v>602</v>
      </c>
      <c r="D18" s="25" t="s">
        <v>255</v>
      </c>
      <c r="E18" s="37">
        <v>1969</v>
      </c>
      <c r="F18" s="18">
        <f t="shared" si="0"/>
        <v>64</v>
      </c>
      <c r="J18" s="29">
        <v>25</v>
      </c>
      <c r="P18" s="55">
        <v>39</v>
      </c>
      <c r="S18" s="18">
        <f t="shared" ref="S18" si="11">COUNT(G18,J18,P18)</f>
        <v>2</v>
      </c>
      <c r="T18" s="28">
        <f t="shared" ref="T18" si="12">COUNT(G18:R18)</f>
        <v>2</v>
      </c>
    </row>
    <row r="19" spans="1:20">
      <c r="A19" s="24">
        <v>12</v>
      </c>
      <c r="C19" s="25" t="s">
        <v>580</v>
      </c>
      <c r="D19" s="25" t="s">
        <v>267</v>
      </c>
      <c r="E19" s="37">
        <v>1975</v>
      </c>
      <c r="F19" s="18">
        <f t="shared" si="0"/>
        <v>30</v>
      </c>
      <c r="J19" s="29">
        <v>13</v>
      </c>
      <c r="P19" s="55">
        <v>17</v>
      </c>
      <c r="S19" s="18">
        <f t="shared" ref="S19" si="13">COUNT(G19,J19,P19)</f>
        <v>2</v>
      </c>
      <c r="T19" s="28">
        <f t="shared" ref="T19" si="14">COUNT(G19:R19)</f>
        <v>2</v>
      </c>
    </row>
    <row r="20" spans="1:20">
      <c r="A20" s="24">
        <v>13</v>
      </c>
      <c r="C20" s="25" t="s">
        <v>775</v>
      </c>
      <c r="D20" s="25"/>
      <c r="E20" s="38">
        <v>1983</v>
      </c>
      <c r="F20" s="18">
        <f t="shared" si="0"/>
        <v>34</v>
      </c>
      <c r="P20" s="55">
        <v>34</v>
      </c>
      <c r="S20" s="18">
        <f t="shared" ref="S20:S21" si="15">COUNT(G20,J20,P20)</f>
        <v>1</v>
      </c>
      <c r="T20" s="28">
        <f t="shared" ref="T20:T21" si="16">COUNT(G20:R20)</f>
        <v>1</v>
      </c>
    </row>
    <row r="21" spans="1:20">
      <c r="A21" s="24">
        <v>14</v>
      </c>
      <c r="C21" s="25" t="s">
        <v>776</v>
      </c>
      <c r="D21" s="25"/>
      <c r="E21" s="38">
        <v>1988</v>
      </c>
      <c r="F21" s="18">
        <f t="shared" si="0"/>
        <v>31</v>
      </c>
      <c r="P21" s="55">
        <v>31</v>
      </c>
      <c r="S21" s="18">
        <f t="shared" si="15"/>
        <v>1</v>
      </c>
      <c r="T21" s="28">
        <f t="shared" si="16"/>
        <v>1</v>
      </c>
    </row>
    <row r="22" spans="1:20">
      <c r="A22" s="24">
        <v>15</v>
      </c>
      <c r="C22" s="25" t="s">
        <v>582</v>
      </c>
      <c r="D22" s="25" t="s">
        <v>583</v>
      </c>
      <c r="E22" s="37">
        <v>1941</v>
      </c>
      <c r="F22" s="18">
        <f t="shared" si="0"/>
        <v>19</v>
      </c>
      <c r="J22" s="29">
        <v>6</v>
      </c>
      <c r="P22" s="29">
        <v>13</v>
      </c>
      <c r="S22" s="18">
        <f t="shared" ref="S22" si="17">COUNT(G22,J22,P22)</f>
        <v>2</v>
      </c>
      <c r="T22" s="28">
        <f t="shared" ref="T22" si="18">COUNT(G22:R22)</f>
        <v>2</v>
      </c>
    </row>
    <row r="23" spans="1:20">
      <c r="A23" s="24">
        <v>16</v>
      </c>
      <c r="C23" s="25" t="s">
        <v>370</v>
      </c>
      <c r="D23" s="25" t="s">
        <v>371</v>
      </c>
      <c r="E23" s="37">
        <v>1965</v>
      </c>
      <c r="F23" s="18">
        <f t="shared" si="0"/>
        <v>14</v>
      </c>
      <c r="G23">
        <v>14</v>
      </c>
      <c r="P23" s="29"/>
      <c r="S23" s="18">
        <f t="shared" si="5"/>
        <v>1</v>
      </c>
      <c r="T23" s="28">
        <f t="shared" si="6"/>
        <v>1</v>
      </c>
    </row>
    <row r="24" spans="1:20">
      <c r="A24" s="24">
        <v>17</v>
      </c>
      <c r="C24" s="25" t="s">
        <v>257</v>
      </c>
      <c r="D24" s="25"/>
      <c r="E24" s="37">
        <v>1965</v>
      </c>
      <c r="F24" s="18">
        <f t="shared" si="0"/>
        <v>8</v>
      </c>
      <c r="G24">
        <v>8</v>
      </c>
      <c r="P24" s="29"/>
      <c r="S24" s="18">
        <f t="shared" si="5"/>
        <v>1</v>
      </c>
      <c r="T24" s="28">
        <f t="shared" si="6"/>
        <v>1</v>
      </c>
    </row>
    <row r="25" spans="1:20">
      <c r="A25" s="24">
        <v>18</v>
      </c>
      <c r="C25" s="25" t="s">
        <v>333</v>
      </c>
      <c r="D25" s="25"/>
      <c r="E25" s="38">
        <v>2000</v>
      </c>
      <c r="F25" s="18">
        <f t="shared" si="0"/>
        <v>9</v>
      </c>
      <c r="G25">
        <v>9</v>
      </c>
      <c r="P25" s="29"/>
      <c r="S25" s="18">
        <f t="shared" si="5"/>
        <v>1</v>
      </c>
      <c r="T25" s="28">
        <f t="shared" si="6"/>
        <v>1</v>
      </c>
    </row>
    <row r="26" spans="1:20">
      <c r="A26" s="24">
        <v>19</v>
      </c>
      <c r="C26" s="25" t="s">
        <v>309</v>
      </c>
      <c r="D26" s="25" t="s">
        <v>310</v>
      </c>
      <c r="E26" s="37">
        <v>1969</v>
      </c>
      <c r="F26" s="18">
        <f t="shared" si="0"/>
        <v>67</v>
      </c>
      <c r="G26">
        <v>32</v>
      </c>
      <c r="P26" s="29">
        <v>35</v>
      </c>
      <c r="S26" s="18">
        <f t="shared" si="5"/>
        <v>2</v>
      </c>
      <c r="T26" s="28">
        <f t="shared" si="6"/>
        <v>2</v>
      </c>
    </row>
    <row r="27" spans="1:20">
      <c r="A27" s="24">
        <v>20</v>
      </c>
      <c r="C27" s="25" t="s">
        <v>307</v>
      </c>
      <c r="D27" s="25" t="s">
        <v>220</v>
      </c>
      <c r="E27" s="37">
        <v>1976</v>
      </c>
      <c r="F27" s="18">
        <f t="shared" si="0"/>
        <v>63</v>
      </c>
      <c r="G27">
        <v>35</v>
      </c>
      <c r="H27">
        <v>28</v>
      </c>
      <c r="P27" s="29"/>
      <c r="S27" s="18">
        <f t="shared" si="5"/>
        <v>1</v>
      </c>
      <c r="T27" s="28">
        <f t="shared" si="6"/>
        <v>2</v>
      </c>
    </row>
    <row r="28" spans="1:20">
      <c r="A28" s="24">
        <v>21</v>
      </c>
      <c r="C28" s="25" t="s">
        <v>287</v>
      </c>
      <c r="D28" s="25" t="s">
        <v>220</v>
      </c>
      <c r="E28" s="36">
        <v>2008</v>
      </c>
      <c r="F28" s="18">
        <f t="shared" si="0"/>
        <v>55</v>
      </c>
      <c r="G28">
        <v>25</v>
      </c>
      <c r="H28">
        <v>30</v>
      </c>
      <c r="P28" s="29"/>
      <c r="S28" s="18">
        <f t="shared" si="5"/>
        <v>1</v>
      </c>
      <c r="T28" s="28">
        <f t="shared" si="6"/>
        <v>2</v>
      </c>
    </row>
    <row r="29" spans="1:20">
      <c r="A29" s="24">
        <v>22</v>
      </c>
      <c r="C29" s="25" t="s">
        <v>355</v>
      </c>
      <c r="D29" s="25" t="s">
        <v>356</v>
      </c>
      <c r="E29" s="38">
        <v>1971</v>
      </c>
      <c r="F29" s="18">
        <f t="shared" si="0"/>
        <v>10</v>
      </c>
      <c r="G29">
        <v>3</v>
      </c>
      <c r="J29" s="29">
        <v>3</v>
      </c>
      <c r="P29" s="29">
        <v>4</v>
      </c>
      <c r="S29" s="18">
        <f t="shared" si="5"/>
        <v>3</v>
      </c>
      <c r="T29" s="28">
        <f t="shared" si="6"/>
        <v>3</v>
      </c>
    </row>
    <row r="30" spans="1:20">
      <c r="A30" s="24">
        <v>23</v>
      </c>
      <c r="C30" s="25" t="s">
        <v>593</v>
      </c>
      <c r="D30" s="25" t="s">
        <v>279</v>
      </c>
      <c r="E30" s="37">
        <v>1946</v>
      </c>
      <c r="F30" s="18">
        <f t="shared" si="0"/>
        <v>24</v>
      </c>
      <c r="J30" s="29">
        <v>9</v>
      </c>
      <c r="P30" s="29">
        <v>15</v>
      </c>
      <c r="S30" s="18">
        <f t="shared" ref="S30" si="19">COUNT(G30,J30,P30)</f>
        <v>2</v>
      </c>
      <c r="T30" s="28">
        <f t="shared" ref="T30" si="20">COUNT(G30:R30)</f>
        <v>2</v>
      </c>
    </row>
    <row r="31" spans="1:20">
      <c r="A31" s="24">
        <v>24</v>
      </c>
      <c r="C31" s="25" t="s">
        <v>319</v>
      </c>
      <c r="D31" s="25" t="s">
        <v>267</v>
      </c>
      <c r="E31" s="38">
        <v>1982</v>
      </c>
      <c r="F31" s="18">
        <f t="shared" si="0"/>
        <v>25</v>
      </c>
      <c r="G31">
        <v>25</v>
      </c>
      <c r="P31" s="29"/>
      <c r="S31" s="18">
        <f t="shared" si="5"/>
        <v>1</v>
      </c>
      <c r="T31" s="28">
        <f t="shared" si="6"/>
        <v>1</v>
      </c>
    </row>
    <row r="32" spans="1:20">
      <c r="A32" s="24">
        <v>25</v>
      </c>
      <c r="C32" s="25" t="s">
        <v>337</v>
      </c>
      <c r="D32" s="25" t="s">
        <v>271</v>
      </c>
      <c r="E32" s="38">
        <v>1985</v>
      </c>
      <c r="F32" s="18">
        <f t="shared" si="0"/>
        <v>3</v>
      </c>
      <c r="G32">
        <v>3</v>
      </c>
      <c r="P32" s="29"/>
      <c r="S32" s="18">
        <f t="shared" si="5"/>
        <v>1</v>
      </c>
      <c r="T32" s="28">
        <f t="shared" si="6"/>
        <v>1</v>
      </c>
    </row>
    <row r="33" spans="1:20">
      <c r="A33" s="24">
        <v>26</v>
      </c>
      <c r="C33" s="25" t="s">
        <v>270</v>
      </c>
      <c r="D33" s="25" t="s">
        <v>271</v>
      </c>
      <c r="E33" s="38">
        <v>1982</v>
      </c>
      <c r="F33" s="18">
        <f t="shared" si="0"/>
        <v>2</v>
      </c>
      <c r="G33">
        <v>2</v>
      </c>
      <c r="P33" s="29"/>
      <c r="S33" s="18">
        <f t="shared" si="5"/>
        <v>1</v>
      </c>
      <c r="T33" s="28">
        <f t="shared" si="6"/>
        <v>1</v>
      </c>
    </row>
    <row r="34" spans="1:20">
      <c r="A34" s="24">
        <v>27</v>
      </c>
      <c r="C34" s="25" t="s">
        <v>303</v>
      </c>
      <c r="D34" s="25" t="s">
        <v>217</v>
      </c>
      <c r="E34" s="38">
        <v>1974</v>
      </c>
      <c r="F34" s="18">
        <f t="shared" si="0"/>
        <v>22</v>
      </c>
      <c r="G34">
        <v>6</v>
      </c>
      <c r="J34" s="29">
        <v>16</v>
      </c>
      <c r="P34" s="29"/>
      <c r="S34" s="18">
        <f t="shared" si="5"/>
        <v>2</v>
      </c>
      <c r="T34" s="28">
        <f t="shared" si="6"/>
        <v>2</v>
      </c>
    </row>
    <row r="35" spans="1:20">
      <c r="A35" s="24">
        <v>28</v>
      </c>
      <c r="C35" s="25" t="s">
        <v>588</v>
      </c>
      <c r="D35" s="25" t="s">
        <v>589</v>
      </c>
      <c r="E35" s="37">
        <v>1969</v>
      </c>
      <c r="F35" s="18">
        <f t="shared" si="0"/>
        <v>23</v>
      </c>
      <c r="J35" s="29">
        <v>23</v>
      </c>
      <c r="P35" s="29"/>
      <c r="S35" s="18">
        <f t="shared" ref="S35" si="21">COUNT(G35,J35,P35)</f>
        <v>1</v>
      </c>
      <c r="T35" s="28">
        <f t="shared" ref="T35" si="22">COUNT(G35:R35)</f>
        <v>1</v>
      </c>
    </row>
    <row r="36" spans="1:20">
      <c r="A36" s="24">
        <v>29</v>
      </c>
      <c r="C36" s="25" t="s">
        <v>329</v>
      </c>
      <c r="D36" s="25" t="s">
        <v>255</v>
      </c>
      <c r="E36" s="37">
        <v>1939</v>
      </c>
      <c r="F36" s="18">
        <f t="shared" si="0"/>
        <v>46</v>
      </c>
      <c r="G36">
        <v>12</v>
      </c>
      <c r="J36" s="29">
        <v>14</v>
      </c>
      <c r="P36" s="29">
        <v>20</v>
      </c>
      <c r="S36" s="18">
        <f t="shared" si="5"/>
        <v>3</v>
      </c>
      <c r="T36" s="28">
        <f t="shared" si="6"/>
        <v>3</v>
      </c>
    </row>
    <row r="37" spans="1:20">
      <c r="A37" s="24">
        <v>30</v>
      </c>
      <c r="C37" s="25" t="s">
        <v>223</v>
      </c>
      <c r="D37" s="25" t="s">
        <v>217</v>
      </c>
      <c r="E37" s="36">
        <v>2004</v>
      </c>
      <c r="F37" s="18">
        <f t="shared" si="0"/>
        <v>203</v>
      </c>
      <c r="G37">
        <v>26</v>
      </c>
      <c r="H37">
        <v>36</v>
      </c>
      <c r="J37" s="29">
        <v>26</v>
      </c>
      <c r="K37" s="51">
        <v>42</v>
      </c>
      <c r="P37" s="29">
        <v>31</v>
      </c>
      <c r="Q37">
        <v>42</v>
      </c>
      <c r="S37" s="18">
        <f t="shared" si="5"/>
        <v>3</v>
      </c>
      <c r="T37" s="28">
        <f t="shared" si="6"/>
        <v>6</v>
      </c>
    </row>
    <row r="38" spans="1:20">
      <c r="A38" s="24">
        <v>31</v>
      </c>
      <c r="C38" s="25" t="s">
        <v>556</v>
      </c>
      <c r="D38" s="25" t="s">
        <v>217</v>
      </c>
      <c r="E38" s="36">
        <v>2007</v>
      </c>
      <c r="F38" s="18">
        <f t="shared" ref="F38" si="23">SUM(G38:R38)</f>
        <v>118</v>
      </c>
      <c r="J38" s="29">
        <v>30</v>
      </c>
      <c r="K38">
        <v>50</v>
      </c>
      <c r="P38" s="29">
        <v>38</v>
      </c>
      <c r="S38" s="18">
        <f t="shared" ref="S38" si="24">COUNT(G38,J38,P38)</f>
        <v>2</v>
      </c>
      <c r="T38" s="28">
        <f t="shared" ref="T38" si="25">COUNT(G38:R38)</f>
        <v>3</v>
      </c>
    </row>
    <row r="39" spans="1:20">
      <c r="A39" s="24">
        <v>32</v>
      </c>
      <c r="C39" s="25" t="s">
        <v>376</v>
      </c>
      <c r="D39" s="25" t="s">
        <v>377</v>
      </c>
      <c r="E39" s="37">
        <v>1977</v>
      </c>
      <c r="F39" s="18">
        <f t="shared" si="0"/>
        <v>77</v>
      </c>
      <c r="G39">
        <v>44</v>
      </c>
      <c r="J39" s="29">
        <v>33</v>
      </c>
      <c r="P39" s="29"/>
      <c r="S39" s="18">
        <f t="shared" si="5"/>
        <v>2</v>
      </c>
      <c r="T39" s="28">
        <f t="shared" si="6"/>
        <v>2</v>
      </c>
    </row>
    <row r="40" spans="1:20">
      <c r="A40" s="24">
        <v>33</v>
      </c>
      <c r="C40" s="25" t="s">
        <v>231</v>
      </c>
      <c r="D40" s="25" t="s">
        <v>217</v>
      </c>
      <c r="E40" s="36"/>
      <c r="F40" s="18">
        <f t="shared" si="0"/>
        <v>20</v>
      </c>
      <c r="G40">
        <v>20</v>
      </c>
      <c r="P40" s="29"/>
      <c r="S40" s="18">
        <f t="shared" si="5"/>
        <v>1</v>
      </c>
      <c r="T40" s="28">
        <f t="shared" si="6"/>
        <v>1</v>
      </c>
    </row>
    <row r="41" spans="1:20">
      <c r="A41" s="24">
        <v>34</v>
      </c>
      <c r="C41" s="25" t="s">
        <v>601</v>
      </c>
      <c r="D41" s="25" t="s">
        <v>255</v>
      </c>
      <c r="E41" s="37">
        <v>1976</v>
      </c>
      <c r="F41" s="18">
        <f t="shared" si="0"/>
        <v>41</v>
      </c>
      <c r="J41" s="29">
        <v>41</v>
      </c>
      <c r="P41" s="29"/>
      <c r="S41" s="18">
        <f t="shared" ref="S41" si="26">COUNT(G41,J41,P41)</f>
        <v>1</v>
      </c>
      <c r="T41" s="28">
        <f t="shared" ref="T41" si="27">COUNT(G41:R41)</f>
        <v>1</v>
      </c>
    </row>
    <row r="42" spans="1:20">
      <c r="A42" s="24">
        <v>35</v>
      </c>
      <c r="C42" s="25" t="s">
        <v>221</v>
      </c>
      <c r="D42" s="25" t="s">
        <v>217</v>
      </c>
      <c r="E42" s="36">
        <v>2012</v>
      </c>
      <c r="F42" s="18">
        <f t="shared" si="0"/>
        <v>154</v>
      </c>
      <c r="G42">
        <v>27</v>
      </c>
      <c r="H42">
        <v>32</v>
      </c>
      <c r="I42">
        <v>34</v>
      </c>
      <c r="P42" s="29">
        <v>30</v>
      </c>
      <c r="Q42">
        <v>31</v>
      </c>
      <c r="S42" s="18">
        <f t="shared" si="5"/>
        <v>2</v>
      </c>
      <c r="T42" s="28">
        <f t="shared" si="6"/>
        <v>5</v>
      </c>
    </row>
    <row r="43" spans="1:20">
      <c r="A43" s="24">
        <v>36</v>
      </c>
      <c r="C43" s="25" t="s">
        <v>218</v>
      </c>
      <c r="D43" s="25" t="s">
        <v>217</v>
      </c>
      <c r="E43" s="36">
        <v>2012</v>
      </c>
      <c r="F43" s="18">
        <f t="shared" si="0"/>
        <v>216</v>
      </c>
      <c r="G43">
        <v>28</v>
      </c>
      <c r="H43">
        <v>31</v>
      </c>
      <c r="I43">
        <v>27</v>
      </c>
      <c r="J43" s="29">
        <v>28</v>
      </c>
      <c r="K43" s="51">
        <v>38</v>
      </c>
      <c r="P43" s="29">
        <v>29</v>
      </c>
      <c r="Q43">
        <v>35</v>
      </c>
      <c r="S43" s="18">
        <f t="shared" si="5"/>
        <v>3</v>
      </c>
      <c r="T43" s="28">
        <f t="shared" si="6"/>
        <v>7</v>
      </c>
    </row>
    <row r="44" spans="1:20">
      <c r="A44" s="24">
        <v>37</v>
      </c>
      <c r="C44" s="25" t="s">
        <v>359</v>
      </c>
      <c r="D44" s="25" t="s">
        <v>217</v>
      </c>
      <c r="E44" s="36">
        <v>2008</v>
      </c>
      <c r="F44" s="18">
        <f t="shared" si="0"/>
        <v>69</v>
      </c>
      <c r="G44">
        <v>42</v>
      </c>
      <c r="J44" s="29">
        <v>27</v>
      </c>
      <c r="P44" s="29"/>
      <c r="S44" s="18">
        <f t="shared" si="5"/>
        <v>2</v>
      </c>
      <c r="T44" s="28">
        <f t="shared" si="6"/>
        <v>2</v>
      </c>
    </row>
    <row r="45" spans="1:20">
      <c r="A45" s="24">
        <v>38</v>
      </c>
      <c r="C45" s="25" t="s">
        <v>597</v>
      </c>
      <c r="D45" s="25" t="s">
        <v>279</v>
      </c>
      <c r="E45" s="37">
        <v>1969</v>
      </c>
      <c r="F45" s="18">
        <f t="shared" si="0"/>
        <v>21</v>
      </c>
      <c r="J45" s="29">
        <v>21</v>
      </c>
      <c r="P45" s="29"/>
      <c r="S45" s="18">
        <f t="shared" ref="S45:S46" si="28">COUNT(G45,J45,P45)</f>
        <v>1</v>
      </c>
      <c r="T45" s="28">
        <f t="shared" ref="T45:T46" si="29">COUNT(G45:R45)</f>
        <v>1</v>
      </c>
    </row>
    <row r="46" spans="1:20">
      <c r="A46" s="24">
        <v>39</v>
      </c>
      <c r="C46" s="25" t="s">
        <v>607</v>
      </c>
      <c r="D46" s="25" t="s">
        <v>312</v>
      </c>
      <c r="E46" s="37">
        <v>1971</v>
      </c>
      <c r="F46" s="18">
        <f t="shared" si="0"/>
        <v>16</v>
      </c>
      <c r="J46" s="29">
        <v>6</v>
      </c>
      <c r="P46" s="29">
        <v>10</v>
      </c>
      <c r="S46" s="18">
        <f t="shared" si="28"/>
        <v>2</v>
      </c>
      <c r="T46" s="28">
        <f t="shared" si="29"/>
        <v>2</v>
      </c>
    </row>
    <row r="47" spans="1:20">
      <c r="A47" s="24">
        <v>40</v>
      </c>
      <c r="C47" s="25" t="s">
        <v>765</v>
      </c>
      <c r="D47" s="25"/>
      <c r="E47" s="38">
        <v>1990</v>
      </c>
      <c r="F47" s="18">
        <f t="shared" si="0"/>
        <v>2</v>
      </c>
      <c r="P47" s="29">
        <v>2</v>
      </c>
      <c r="S47" s="18">
        <f t="shared" ref="S47" si="30">COUNT(G47,J47,P47)</f>
        <v>1</v>
      </c>
      <c r="T47" s="28">
        <f t="shared" ref="T47" si="31">COUNT(G47:R47)</f>
        <v>1</v>
      </c>
    </row>
    <row r="48" spans="1:20">
      <c r="A48" s="24">
        <v>41</v>
      </c>
      <c r="C48" s="25" t="s">
        <v>563</v>
      </c>
      <c r="D48" s="25"/>
      <c r="E48" s="36">
        <v>2009</v>
      </c>
      <c r="F48" s="18">
        <f t="shared" si="0"/>
        <v>17</v>
      </c>
      <c r="J48" s="29">
        <v>17</v>
      </c>
      <c r="P48" s="29"/>
      <c r="S48" s="18">
        <f t="shared" ref="S48" si="32">COUNT(G48,J48,P48)</f>
        <v>1</v>
      </c>
      <c r="T48" s="28">
        <f t="shared" ref="T48" si="33">COUNT(G48:R48)</f>
        <v>1</v>
      </c>
    </row>
    <row r="49" spans="1:20">
      <c r="A49" s="24">
        <v>42</v>
      </c>
      <c r="C49" s="25" t="s">
        <v>740</v>
      </c>
      <c r="D49" s="25"/>
      <c r="E49" s="36">
        <v>2016</v>
      </c>
      <c r="F49" s="18">
        <f t="shared" si="0"/>
        <v>20</v>
      </c>
      <c r="P49" s="29">
        <v>20</v>
      </c>
      <c r="S49" s="18">
        <f t="shared" ref="S49:S51" si="34">COUNT(G49,J49,P49)</f>
        <v>1</v>
      </c>
      <c r="T49" s="28">
        <f t="shared" ref="T49:T51" si="35">COUNT(G49:R49)</f>
        <v>1</v>
      </c>
    </row>
    <row r="50" spans="1:20">
      <c r="A50" s="24">
        <v>43</v>
      </c>
      <c r="C50" s="25" t="s">
        <v>739</v>
      </c>
      <c r="D50" s="25"/>
      <c r="E50" s="36">
        <v>2016</v>
      </c>
      <c r="F50" s="18">
        <f t="shared" si="0"/>
        <v>20</v>
      </c>
      <c r="P50" s="29">
        <v>20</v>
      </c>
      <c r="S50" s="18">
        <f t="shared" si="34"/>
        <v>1</v>
      </c>
      <c r="T50" s="28">
        <f t="shared" si="35"/>
        <v>1</v>
      </c>
    </row>
    <row r="51" spans="1:20">
      <c r="A51" s="24">
        <v>44</v>
      </c>
      <c r="C51" s="25" t="s">
        <v>774</v>
      </c>
      <c r="D51" s="25" t="s">
        <v>310</v>
      </c>
      <c r="E51" s="37">
        <v>1977</v>
      </c>
      <c r="F51" s="18">
        <f t="shared" si="0"/>
        <v>38</v>
      </c>
      <c r="P51" s="29">
        <v>38</v>
      </c>
      <c r="S51" s="18">
        <f t="shared" si="34"/>
        <v>1</v>
      </c>
      <c r="T51" s="28">
        <f t="shared" si="35"/>
        <v>1</v>
      </c>
    </row>
    <row r="52" spans="1:20">
      <c r="A52" s="24">
        <v>45</v>
      </c>
      <c r="C52" s="25" t="s">
        <v>229</v>
      </c>
      <c r="D52" s="25" t="s">
        <v>217</v>
      </c>
      <c r="E52" s="36">
        <v>2014</v>
      </c>
      <c r="F52" s="18">
        <f t="shared" si="0"/>
        <v>84</v>
      </c>
      <c r="G52">
        <v>22</v>
      </c>
      <c r="H52">
        <v>13</v>
      </c>
      <c r="J52" s="29">
        <v>11</v>
      </c>
      <c r="K52" s="51">
        <v>21</v>
      </c>
      <c r="P52" s="29">
        <v>17</v>
      </c>
      <c r="S52" s="18">
        <f t="shared" si="5"/>
        <v>3</v>
      </c>
      <c r="T52" s="28">
        <f t="shared" si="6"/>
        <v>5</v>
      </c>
    </row>
    <row r="53" spans="1:20">
      <c r="A53" s="24">
        <v>46</v>
      </c>
      <c r="C53" s="25" t="s">
        <v>760</v>
      </c>
      <c r="D53" s="25" t="s">
        <v>354</v>
      </c>
      <c r="E53" s="38">
        <v>1983</v>
      </c>
      <c r="F53" s="18">
        <f t="shared" si="0"/>
        <v>30</v>
      </c>
      <c r="K53" s="51"/>
      <c r="P53" s="29">
        <v>30</v>
      </c>
      <c r="S53" s="18">
        <f t="shared" ref="S53" si="36">COUNT(G53,J53,P53)</f>
        <v>1</v>
      </c>
      <c r="T53" s="28">
        <f t="shared" ref="T53" si="37">COUNT(G53:R53)</f>
        <v>1</v>
      </c>
    </row>
    <row r="54" spans="1:20">
      <c r="A54" s="24">
        <v>47</v>
      </c>
      <c r="C54" s="25" t="s">
        <v>252</v>
      </c>
      <c r="D54" s="25" t="s">
        <v>217</v>
      </c>
      <c r="E54" s="36">
        <v>2008</v>
      </c>
      <c r="F54" s="18">
        <f t="shared" si="0"/>
        <v>110</v>
      </c>
      <c r="G54">
        <v>36</v>
      </c>
      <c r="H54">
        <v>23</v>
      </c>
      <c r="P54" s="29">
        <v>24</v>
      </c>
      <c r="Q54">
        <v>27</v>
      </c>
      <c r="S54" s="18">
        <f t="shared" si="5"/>
        <v>2</v>
      </c>
      <c r="T54" s="28">
        <f t="shared" si="6"/>
        <v>4</v>
      </c>
    </row>
    <row r="55" spans="1:20">
      <c r="A55" s="24">
        <v>48</v>
      </c>
      <c r="C55" s="25" t="s">
        <v>253</v>
      </c>
      <c r="D55" s="25" t="s">
        <v>217</v>
      </c>
      <c r="E55" s="36">
        <v>2010</v>
      </c>
      <c r="F55" s="18">
        <f t="shared" si="0"/>
        <v>151</v>
      </c>
      <c r="G55">
        <v>28</v>
      </c>
      <c r="H55">
        <v>15</v>
      </c>
      <c r="J55" s="29">
        <v>31</v>
      </c>
      <c r="K55" s="51">
        <v>21</v>
      </c>
      <c r="P55" s="29">
        <v>25</v>
      </c>
      <c r="Q55">
        <v>31</v>
      </c>
      <c r="S55" s="18">
        <f t="shared" si="5"/>
        <v>3</v>
      </c>
      <c r="T55" s="28">
        <f t="shared" si="6"/>
        <v>6</v>
      </c>
    </row>
    <row r="56" spans="1:20">
      <c r="A56" s="24">
        <v>49</v>
      </c>
      <c r="C56" s="25" t="s">
        <v>759</v>
      </c>
      <c r="D56" s="25" t="s">
        <v>354</v>
      </c>
      <c r="E56" s="38">
        <v>1981</v>
      </c>
      <c r="F56" s="18">
        <f t="shared" si="0"/>
        <v>34</v>
      </c>
      <c r="K56" s="51"/>
      <c r="P56" s="29">
        <v>34</v>
      </c>
      <c r="S56" s="18">
        <f t="shared" ref="S56" si="38">COUNT(G56,J56,P56)</f>
        <v>1</v>
      </c>
      <c r="T56" s="28">
        <f t="shared" ref="T56" si="39">COUNT(G56:R56)</f>
        <v>1</v>
      </c>
    </row>
    <row r="57" spans="1:20">
      <c r="A57" s="24">
        <v>50</v>
      </c>
      <c r="C57" s="25" t="s">
        <v>751</v>
      </c>
      <c r="D57" s="25"/>
      <c r="E57" s="38">
        <v>1990</v>
      </c>
      <c r="F57" s="18">
        <f t="shared" si="0"/>
        <v>13</v>
      </c>
      <c r="K57" s="51"/>
      <c r="P57" s="29">
        <v>13</v>
      </c>
      <c r="S57" s="18">
        <f t="shared" ref="S57" si="40">COUNT(G57,J57,P57)</f>
        <v>1</v>
      </c>
      <c r="T57" s="28">
        <f t="shared" ref="T57" si="41">COUNT(G57:R57)</f>
        <v>1</v>
      </c>
    </row>
    <row r="58" spans="1:20">
      <c r="A58" s="24">
        <v>51</v>
      </c>
      <c r="C58" s="25" t="s">
        <v>259</v>
      </c>
      <c r="D58" s="25" t="s">
        <v>220</v>
      </c>
      <c r="E58" s="36">
        <v>2011</v>
      </c>
      <c r="F58" s="18">
        <f t="shared" si="0"/>
        <v>22</v>
      </c>
      <c r="G58">
        <v>7</v>
      </c>
      <c r="H58">
        <v>15</v>
      </c>
      <c r="P58" s="29"/>
      <c r="S58" s="18">
        <f t="shared" si="5"/>
        <v>1</v>
      </c>
      <c r="T58" s="28">
        <f t="shared" si="6"/>
        <v>2</v>
      </c>
    </row>
    <row r="59" spans="1:20">
      <c r="A59" s="24">
        <v>52</v>
      </c>
      <c r="C59" s="25" t="s">
        <v>219</v>
      </c>
      <c r="D59" s="25" t="s">
        <v>220</v>
      </c>
      <c r="E59" s="36">
        <v>2009</v>
      </c>
      <c r="F59" s="18">
        <f t="shared" si="0"/>
        <v>65</v>
      </c>
      <c r="G59">
        <v>27</v>
      </c>
      <c r="H59">
        <v>38</v>
      </c>
      <c r="P59" s="29"/>
      <c r="S59" s="18">
        <f t="shared" si="5"/>
        <v>1</v>
      </c>
      <c r="T59" s="28">
        <f t="shared" si="6"/>
        <v>2</v>
      </c>
    </row>
    <row r="60" spans="1:20">
      <c r="A60" s="24">
        <v>53</v>
      </c>
      <c r="C60" s="25" t="s">
        <v>298</v>
      </c>
      <c r="D60" s="25" t="s">
        <v>220</v>
      </c>
      <c r="E60" s="38">
        <v>1982</v>
      </c>
      <c r="F60" s="18">
        <f t="shared" si="0"/>
        <v>14</v>
      </c>
      <c r="G60">
        <v>14</v>
      </c>
      <c r="P60" s="29"/>
      <c r="S60" s="18">
        <f t="shared" si="5"/>
        <v>1</v>
      </c>
      <c r="T60" s="28">
        <f t="shared" si="6"/>
        <v>1</v>
      </c>
    </row>
    <row r="61" spans="1:20">
      <c r="A61" s="24">
        <v>54</v>
      </c>
      <c r="C61" s="25" t="s">
        <v>350</v>
      </c>
      <c r="D61" s="25" t="s">
        <v>237</v>
      </c>
      <c r="E61" s="36">
        <v>2007</v>
      </c>
      <c r="F61" s="18">
        <f t="shared" si="0"/>
        <v>11</v>
      </c>
      <c r="G61">
        <v>11</v>
      </c>
      <c r="P61" s="29"/>
      <c r="S61" s="18">
        <f t="shared" si="5"/>
        <v>1</v>
      </c>
      <c r="T61" s="28">
        <f t="shared" si="6"/>
        <v>1</v>
      </c>
    </row>
    <row r="62" spans="1:20">
      <c r="A62" s="24">
        <v>55</v>
      </c>
      <c r="C62" s="25" t="s">
        <v>352</v>
      </c>
      <c r="D62" s="25" t="s">
        <v>237</v>
      </c>
      <c r="E62" s="37">
        <v>1974</v>
      </c>
      <c r="F62" s="18">
        <f t="shared" si="0"/>
        <v>7</v>
      </c>
      <c r="G62">
        <v>7</v>
      </c>
      <c r="P62" s="29"/>
      <c r="S62" s="18">
        <f t="shared" si="5"/>
        <v>1</v>
      </c>
      <c r="T62" s="28">
        <f t="shared" si="6"/>
        <v>1</v>
      </c>
    </row>
    <row r="63" spans="1:20">
      <c r="A63" s="24">
        <v>56</v>
      </c>
      <c r="C63" s="25" t="s">
        <v>334</v>
      </c>
      <c r="D63" s="25" t="s">
        <v>237</v>
      </c>
      <c r="E63" s="36">
        <v>2010</v>
      </c>
      <c r="F63" s="18">
        <f t="shared" si="0"/>
        <v>8</v>
      </c>
      <c r="G63">
        <v>8</v>
      </c>
      <c r="P63" s="29"/>
      <c r="S63" s="18">
        <f t="shared" si="5"/>
        <v>1</v>
      </c>
      <c r="T63" s="28">
        <f t="shared" si="6"/>
        <v>1</v>
      </c>
    </row>
    <row r="64" spans="1:20">
      <c r="A64" s="24">
        <v>57</v>
      </c>
      <c r="C64" s="25" t="s">
        <v>343</v>
      </c>
      <c r="D64" s="25" t="s">
        <v>237</v>
      </c>
      <c r="E64" s="38">
        <v>1978</v>
      </c>
      <c r="F64" s="18">
        <f t="shared" si="0"/>
        <v>32</v>
      </c>
      <c r="G64">
        <v>32</v>
      </c>
      <c r="P64" s="29"/>
      <c r="S64" s="18">
        <f t="shared" si="5"/>
        <v>1</v>
      </c>
      <c r="T64" s="28">
        <f t="shared" si="6"/>
        <v>1</v>
      </c>
    </row>
    <row r="65" spans="1:20">
      <c r="A65" s="24">
        <v>58</v>
      </c>
      <c r="C65" s="25" t="s">
        <v>283</v>
      </c>
      <c r="D65" s="25" t="s">
        <v>237</v>
      </c>
      <c r="E65" s="36">
        <v>2009</v>
      </c>
      <c r="F65" s="18">
        <f t="shared" si="0"/>
        <v>30</v>
      </c>
      <c r="G65">
        <v>30</v>
      </c>
      <c r="P65" s="29"/>
      <c r="S65" s="18">
        <f t="shared" si="5"/>
        <v>1</v>
      </c>
      <c r="T65" s="28">
        <f t="shared" si="6"/>
        <v>1</v>
      </c>
    </row>
    <row r="66" spans="1:20">
      <c r="A66" s="24">
        <v>59</v>
      </c>
      <c r="C66" s="25" t="s">
        <v>293</v>
      </c>
      <c r="D66" s="25" t="s">
        <v>237</v>
      </c>
      <c r="E66" s="36">
        <v>2010</v>
      </c>
      <c r="F66" s="18">
        <f t="shared" ref="F66" si="42">SUM(G66:R66)</f>
        <v>19</v>
      </c>
      <c r="G66">
        <v>19</v>
      </c>
      <c r="P66" s="29"/>
      <c r="S66" s="18">
        <f t="shared" si="5"/>
        <v>1</v>
      </c>
      <c r="T66" s="28">
        <f t="shared" si="6"/>
        <v>1</v>
      </c>
    </row>
    <row r="67" spans="1:20">
      <c r="A67" s="24">
        <v>60</v>
      </c>
      <c r="C67" s="25" t="s">
        <v>290</v>
      </c>
      <c r="D67" s="25" t="s">
        <v>237</v>
      </c>
      <c r="E67" s="36">
        <v>2009</v>
      </c>
      <c r="F67" s="18">
        <f t="shared" si="0"/>
        <v>21</v>
      </c>
      <c r="G67">
        <v>21</v>
      </c>
      <c r="P67" s="29"/>
      <c r="S67" s="18">
        <f t="shared" si="5"/>
        <v>1</v>
      </c>
      <c r="T67" s="28">
        <f t="shared" si="6"/>
        <v>1</v>
      </c>
    </row>
    <row r="68" spans="1:20">
      <c r="A68" s="24">
        <v>61</v>
      </c>
      <c r="C68" s="25" t="s">
        <v>238</v>
      </c>
      <c r="D68" s="25" t="s">
        <v>354</v>
      </c>
      <c r="E68" s="36">
        <v>2010</v>
      </c>
      <c r="F68" s="18">
        <f t="shared" si="0"/>
        <v>16</v>
      </c>
      <c r="G68">
        <v>16</v>
      </c>
      <c r="P68" s="29"/>
      <c r="S68" s="18">
        <f t="shared" si="5"/>
        <v>1</v>
      </c>
      <c r="T68" s="28">
        <f t="shared" si="6"/>
        <v>1</v>
      </c>
    </row>
    <row r="69" spans="1:20">
      <c r="A69" s="24">
        <v>62</v>
      </c>
      <c r="C69" s="25" t="s">
        <v>353</v>
      </c>
      <c r="D69" s="25" t="s">
        <v>354</v>
      </c>
      <c r="E69" s="38">
        <v>1982</v>
      </c>
      <c r="F69" s="18">
        <f t="shared" si="0"/>
        <v>7</v>
      </c>
      <c r="G69">
        <v>7</v>
      </c>
      <c r="P69" s="29"/>
      <c r="S69" s="18">
        <f t="shared" si="5"/>
        <v>1</v>
      </c>
      <c r="T69" s="28">
        <f t="shared" si="6"/>
        <v>1</v>
      </c>
    </row>
    <row r="70" spans="1:20">
      <c r="A70" s="24">
        <v>63</v>
      </c>
      <c r="C70" s="25" t="s">
        <v>226</v>
      </c>
      <c r="D70" s="25" t="s">
        <v>217</v>
      </c>
      <c r="E70" s="36">
        <v>2010</v>
      </c>
      <c r="F70" s="18">
        <v>24</v>
      </c>
      <c r="G70">
        <v>25</v>
      </c>
      <c r="J70" s="29">
        <v>20</v>
      </c>
      <c r="P70" s="29"/>
      <c r="S70" s="18">
        <f t="shared" si="5"/>
        <v>2</v>
      </c>
      <c r="T70" s="28">
        <f t="shared" si="6"/>
        <v>2</v>
      </c>
    </row>
    <row r="71" spans="1:20">
      <c r="A71" s="24">
        <v>64</v>
      </c>
      <c r="C71" s="25" t="s">
        <v>224</v>
      </c>
      <c r="D71" s="25" t="s">
        <v>217</v>
      </c>
      <c r="E71" s="36">
        <v>2007</v>
      </c>
      <c r="F71" s="18">
        <f t="shared" si="0"/>
        <v>114</v>
      </c>
      <c r="G71">
        <v>25</v>
      </c>
      <c r="H71">
        <v>34</v>
      </c>
      <c r="J71" s="29">
        <v>23</v>
      </c>
      <c r="K71" s="51">
        <v>32</v>
      </c>
      <c r="P71" s="29"/>
      <c r="S71" s="18">
        <f t="shared" si="5"/>
        <v>2</v>
      </c>
      <c r="T71" s="28">
        <f t="shared" si="6"/>
        <v>4</v>
      </c>
    </row>
    <row r="72" spans="1:20">
      <c r="A72" s="24">
        <v>65</v>
      </c>
      <c r="C72" s="25" t="s">
        <v>782</v>
      </c>
      <c r="D72" s="25" t="s">
        <v>369</v>
      </c>
      <c r="E72" s="37">
        <v>1955</v>
      </c>
      <c r="F72" s="18">
        <f t="shared" si="0"/>
        <v>44</v>
      </c>
      <c r="K72" s="51"/>
      <c r="P72" s="29">
        <v>44</v>
      </c>
      <c r="S72" s="18">
        <f t="shared" ref="S72" si="43">COUNT(G72,J72,P72)</f>
        <v>1</v>
      </c>
      <c r="T72" s="28">
        <f t="shared" ref="T72" si="44">COUNT(G72:R72)</f>
        <v>1</v>
      </c>
    </row>
    <row r="73" spans="1:20">
      <c r="A73" s="24">
        <v>66</v>
      </c>
      <c r="C73" s="25" t="s">
        <v>594</v>
      </c>
      <c r="D73" s="25"/>
      <c r="E73" s="37">
        <v>1977</v>
      </c>
      <c r="F73" s="18">
        <f t="shared" si="0"/>
        <v>7</v>
      </c>
      <c r="J73" s="29">
        <v>7</v>
      </c>
      <c r="K73" s="51"/>
      <c r="P73" s="29"/>
      <c r="S73" s="18">
        <f t="shared" ref="S73:S74" si="45">COUNT(G73,J73,P73)</f>
        <v>1</v>
      </c>
      <c r="T73" s="28">
        <f t="shared" ref="T73:T74" si="46">COUNT(G73:R73)</f>
        <v>1</v>
      </c>
    </row>
    <row r="74" spans="1:20">
      <c r="A74" s="24">
        <v>67</v>
      </c>
      <c r="C74" s="25" t="s">
        <v>604</v>
      </c>
      <c r="D74" s="25"/>
      <c r="E74" s="37">
        <v>1976</v>
      </c>
      <c r="F74" s="18">
        <f t="shared" si="0"/>
        <v>19</v>
      </c>
      <c r="J74" s="29">
        <v>19</v>
      </c>
      <c r="K74" s="51"/>
      <c r="P74" s="29"/>
      <c r="S74" s="18">
        <f t="shared" si="45"/>
        <v>1</v>
      </c>
      <c r="T74" s="28">
        <f t="shared" si="46"/>
        <v>1</v>
      </c>
    </row>
    <row r="75" spans="1:20">
      <c r="A75" s="24">
        <v>68</v>
      </c>
      <c r="C75" s="25" t="s">
        <v>241</v>
      </c>
      <c r="D75" s="25" t="s">
        <v>217</v>
      </c>
      <c r="E75" s="37">
        <v>1975</v>
      </c>
      <c r="F75" s="18">
        <f t="shared" si="0"/>
        <v>56</v>
      </c>
      <c r="G75">
        <v>14</v>
      </c>
      <c r="H75">
        <v>6</v>
      </c>
      <c r="J75" s="29">
        <v>13</v>
      </c>
      <c r="K75" s="51">
        <v>23</v>
      </c>
      <c r="P75" s="29"/>
      <c r="S75" s="18">
        <f t="shared" si="5"/>
        <v>2</v>
      </c>
      <c r="T75" s="28">
        <f t="shared" si="6"/>
        <v>4</v>
      </c>
    </row>
    <row r="76" spans="1:20">
      <c r="A76" s="24">
        <v>69</v>
      </c>
      <c r="C76" s="25" t="s">
        <v>235</v>
      </c>
      <c r="D76" s="25" t="s">
        <v>217</v>
      </c>
      <c r="E76" s="37">
        <v>1958</v>
      </c>
      <c r="F76" s="18">
        <f t="shared" si="0"/>
        <v>131</v>
      </c>
      <c r="G76">
        <v>18</v>
      </c>
      <c r="H76">
        <v>20</v>
      </c>
      <c r="J76" s="29">
        <v>30</v>
      </c>
      <c r="K76" s="51">
        <v>20</v>
      </c>
      <c r="P76" s="29">
        <v>20</v>
      </c>
      <c r="Q76">
        <v>23</v>
      </c>
      <c r="S76" s="18">
        <f t="shared" si="5"/>
        <v>3</v>
      </c>
      <c r="T76" s="28">
        <f t="shared" si="6"/>
        <v>6</v>
      </c>
    </row>
    <row r="77" spans="1:20">
      <c r="A77" s="24">
        <v>70</v>
      </c>
      <c r="C77" s="25" t="s">
        <v>225</v>
      </c>
      <c r="D77" s="25" t="s">
        <v>217</v>
      </c>
      <c r="E77" s="36">
        <v>2007</v>
      </c>
      <c r="F77" s="18">
        <f t="shared" ref="F77" si="47">SUM(G77:R77)</f>
        <v>111</v>
      </c>
      <c r="G77">
        <v>25</v>
      </c>
      <c r="H77">
        <v>24</v>
      </c>
      <c r="J77" s="29">
        <v>24</v>
      </c>
      <c r="K77" s="51">
        <v>38</v>
      </c>
      <c r="P77" s="29"/>
      <c r="S77" s="18">
        <f t="shared" si="5"/>
        <v>2</v>
      </c>
      <c r="T77" s="28">
        <f t="shared" si="6"/>
        <v>4</v>
      </c>
    </row>
    <row r="78" spans="1:20">
      <c r="A78" s="24">
        <v>71</v>
      </c>
      <c r="C78" s="25" t="s">
        <v>247</v>
      </c>
      <c r="D78" s="25" t="s">
        <v>217</v>
      </c>
      <c r="E78" s="36">
        <v>2009</v>
      </c>
      <c r="F78" s="18">
        <f t="shared" ref="F78:F93" si="48">SUM(G78:R78)</f>
        <v>73</v>
      </c>
      <c r="G78">
        <v>12</v>
      </c>
      <c r="H78">
        <v>14</v>
      </c>
      <c r="J78" s="29">
        <v>19</v>
      </c>
      <c r="K78" s="51">
        <v>28</v>
      </c>
      <c r="P78" s="29"/>
      <c r="S78" s="18">
        <f t="shared" si="5"/>
        <v>2</v>
      </c>
      <c r="T78" s="28">
        <f t="shared" si="6"/>
        <v>4</v>
      </c>
    </row>
    <row r="79" spans="1:20">
      <c r="A79" s="24">
        <v>72</v>
      </c>
      <c r="C79" s="25" t="s">
        <v>317</v>
      </c>
      <c r="D79" s="25"/>
      <c r="E79" s="37">
        <v>1979</v>
      </c>
      <c r="F79" s="18">
        <f t="shared" si="48"/>
        <v>52</v>
      </c>
      <c r="G79">
        <v>26</v>
      </c>
      <c r="H79">
        <v>17</v>
      </c>
      <c r="J79" s="29">
        <v>9</v>
      </c>
      <c r="P79" s="29"/>
      <c r="S79" s="18">
        <f t="shared" si="5"/>
        <v>2</v>
      </c>
      <c r="T79" s="28">
        <f t="shared" si="6"/>
        <v>3</v>
      </c>
    </row>
    <row r="80" spans="1:20">
      <c r="A80" s="24">
        <v>73</v>
      </c>
      <c r="C80" s="25" t="s">
        <v>766</v>
      </c>
      <c r="D80" s="25" t="s">
        <v>369</v>
      </c>
      <c r="E80" s="40">
        <v>1974</v>
      </c>
      <c r="F80" s="18">
        <f t="shared" si="48"/>
        <v>89</v>
      </c>
      <c r="P80" s="29">
        <v>39</v>
      </c>
      <c r="Q80">
        <v>50</v>
      </c>
      <c r="S80" s="18">
        <f t="shared" ref="S80" si="49">COUNT(G80,J80,P80)</f>
        <v>1</v>
      </c>
      <c r="T80" s="28">
        <f t="shared" ref="T80" si="50">COUNT(G80:R80)</f>
        <v>2</v>
      </c>
    </row>
    <row r="81" spans="1:20">
      <c r="A81" s="24">
        <v>74</v>
      </c>
      <c r="C81" s="25" t="s">
        <v>747</v>
      </c>
      <c r="D81" s="25"/>
      <c r="E81" s="37">
        <v>1955</v>
      </c>
      <c r="F81" s="18">
        <f t="shared" si="48"/>
        <v>3</v>
      </c>
      <c r="P81" s="29">
        <v>3</v>
      </c>
      <c r="S81" s="18">
        <f t="shared" ref="S81" si="51">COUNT(G81,J81,P81)</f>
        <v>1</v>
      </c>
      <c r="T81" s="28">
        <f t="shared" ref="T81" si="52">COUNT(G81:R81)</f>
        <v>1</v>
      </c>
    </row>
    <row r="82" spans="1:20">
      <c r="A82" s="24">
        <v>75</v>
      </c>
      <c r="C82" s="25" t="s">
        <v>598</v>
      </c>
      <c r="D82" s="25" t="s">
        <v>578</v>
      </c>
      <c r="E82" s="40">
        <v>1973</v>
      </c>
      <c r="F82" s="18">
        <f t="shared" si="48"/>
        <v>12</v>
      </c>
      <c r="J82" s="29">
        <v>12</v>
      </c>
      <c r="P82" s="29"/>
      <c r="S82" s="18">
        <f t="shared" ref="S82" si="53">COUNT(G82,J82,P82)</f>
        <v>1</v>
      </c>
      <c r="T82" s="28">
        <f t="shared" ref="T82" si="54">COUNT(G82:R82)</f>
        <v>1</v>
      </c>
    </row>
    <row r="83" spans="1:20">
      <c r="A83" s="24">
        <v>76</v>
      </c>
      <c r="C83" s="25" t="s">
        <v>382</v>
      </c>
      <c r="D83" s="25" t="s">
        <v>267</v>
      </c>
      <c r="E83" s="26">
        <v>1982</v>
      </c>
      <c r="F83" s="18">
        <f t="shared" si="48"/>
        <v>63</v>
      </c>
      <c r="G83">
        <v>25</v>
      </c>
      <c r="J83" s="29">
        <v>38</v>
      </c>
      <c r="P83" s="29"/>
      <c r="S83" s="18">
        <f t="shared" si="5"/>
        <v>2</v>
      </c>
      <c r="T83" s="28">
        <f t="shared" si="6"/>
        <v>2</v>
      </c>
    </row>
    <row r="84" spans="1:20">
      <c r="A84" s="24">
        <v>77</v>
      </c>
      <c r="C84" s="25" t="s">
        <v>266</v>
      </c>
      <c r="D84" s="25" t="s">
        <v>267</v>
      </c>
      <c r="E84" s="39">
        <v>2014</v>
      </c>
      <c r="F84" s="18">
        <f t="shared" si="48"/>
        <v>3</v>
      </c>
      <c r="G84">
        <v>3</v>
      </c>
      <c r="P84" s="29"/>
      <c r="S84" s="18">
        <f t="shared" si="5"/>
        <v>1</v>
      </c>
      <c r="T84" s="28">
        <f t="shared" si="6"/>
        <v>1</v>
      </c>
    </row>
    <row r="85" spans="1:20">
      <c r="A85" s="24">
        <v>78</v>
      </c>
      <c r="C85" s="25" t="s">
        <v>254</v>
      </c>
      <c r="D85" s="25" t="s">
        <v>255</v>
      </c>
      <c r="E85" s="37">
        <v>1952</v>
      </c>
      <c r="F85" s="18">
        <f t="shared" si="48"/>
        <v>28</v>
      </c>
      <c r="G85">
        <v>9</v>
      </c>
      <c r="J85" s="29">
        <v>7</v>
      </c>
      <c r="P85" s="29">
        <v>12</v>
      </c>
      <c r="S85" s="18">
        <f t="shared" si="5"/>
        <v>3</v>
      </c>
      <c r="T85" s="28">
        <f t="shared" si="6"/>
        <v>3</v>
      </c>
    </row>
    <row r="86" spans="1:20">
      <c r="A86" s="24">
        <v>79</v>
      </c>
      <c r="C86" s="25" t="s">
        <v>277</v>
      </c>
      <c r="D86" s="25"/>
      <c r="E86" s="40">
        <v>1970</v>
      </c>
      <c r="F86" s="18">
        <f t="shared" si="48"/>
        <v>22</v>
      </c>
      <c r="G86">
        <v>22</v>
      </c>
      <c r="P86" s="29"/>
      <c r="S86" s="18">
        <f t="shared" si="5"/>
        <v>1</v>
      </c>
      <c r="T86" s="28">
        <f t="shared" si="6"/>
        <v>1</v>
      </c>
    </row>
    <row r="87" spans="1:20">
      <c r="A87" s="24">
        <v>80</v>
      </c>
      <c r="C87" s="25" t="s">
        <v>280</v>
      </c>
      <c r="D87" s="25"/>
      <c r="E87" s="36">
        <v>2004</v>
      </c>
      <c r="F87" s="18">
        <f t="shared" si="48"/>
        <v>15</v>
      </c>
      <c r="G87">
        <v>15</v>
      </c>
      <c r="P87" s="29"/>
      <c r="S87" s="18">
        <f t="shared" si="5"/>
        <v>1</v>
      </c>
      <c r="T87" s="28">
        <f t="shared" si="6"/>
        <v>1</v>
      </c>
    </row>
    <row r="88" spans="1:20">
      <c r="A88" s="24">
        <v>81</v>
      </c>
      <c r="C88" s="25" t="s">
        <v>281</v>
      </c>
      <c r="D88" s="25"/>
      <c r="E88" s="36">
        <v>2006</v>
      </c>
      <c r="F88" s="18">
        <f t="shared" si="48"/>
        <v>8</v>
      </c>
      <c r="G88">
        <v>8</v>
      </c>
      <c r="P88" s="29"/>
      <c r="S88" s="18">
        <f t="shared" si="5"/>
        <v>1</v>
      </c>
      <c r="T88" s="28">
        <f t="shared" si="6"/>
        <v>1</v>
      </c>
    </row>
    <row r="89" spans="1:20">
      <c r="A89" s="24">
        <v>82</v>
      </c>
      <c r="C89" s="25" t="s">
        <v>282</v>
      </c>
      <c r="D89" s="25"/>
      <c r="E89" s="36">
        <v>2010</v>
      </c>
      <c r="F89" s="18">
        <f t="shared" si="48"/>
        <v>4</v>
      </c>
      <c r="G89">
        <v>4</v>
      </c>
      <c r="P89" s="29"/>
      <c r="S89" s="18">
        <f t="shared" si="5"/>
        <v>1</v>
      </c>
      <c r="T89" s="28">
        <f t="shared" si="6"/>
        <v>1</v>
      </c>
    </row>
    <row r="90" spans="1:20">
      <c r="A90" s="24">
        <v>83</v>
      </c>
      <c r="C90" s="25" t="s">
        <v>263</v>
      </c>
      <c r="D90" s="25"/>
      <c r="E90" s="39">
        <v>2013</v>
      </c>
      <c r="F90" s="18">
        <f t="shared" si="48"/>
        <v>4</v>
      </c>
      <c r="G90">
        <v>4</v>
      </c>
      <c r="P90" s="29"/>
      <c r="S90" s="18">
        <f t="shared" si="5"/>
        <v>1</v>
      </c>
      <c r="T90" s="28">
        <f t="shared" si="6"/>
        <v>1</v>
      </c>
    </row>
    <row r="91" spans="1:20">
      <c r="A91" s="24">
        <v>84</v>
      </c>
      <c r="C91" s="25" t="s">
        <v>291</v>
      </c>
      <c r="D91" s="25"/>
      <c r="E91" s="37">
        <v>1973</v>
      </c>
      <c r="F91" s="18">
        <f t="shared" si="48"/>
        <v>20</v>
      </c>
      <c r="G91">
        <v>20</v>
      </c>
      <c r="P91" s="29"/>
      <c r="S91" s="18">
        <f t="shared" si="5"/>
        <v>1</v>
      </c>
      <c r="T91" s="28">
        <f t="shared" si="6"/>
        <v>1</v>
      </c>
    </row>
    <row r="92" spans="1:20">
      <c r="A92" s="24">
        <v>85</v>
      </c>
      <c r="C92" s="25" t="s">
        <v>305</v>
      </c>
      <c r="D92" s="25"/>
      <c r="E92" s="36">
        <v>2004</v>
      </c>
      <c r="F92" s="18">
        <f t="shared" si="48"/>
        <v>2</v>
      </c>
      <c r="G92">
        <v>2</v>
      </c>
      <c r="P92" s="29"/>
      <c r="S92" s="18">
        <f t="shared" si="5"/>
        <v>1</v>
      </c>
      <c r="T92" s="28">
        <f t="shared" si="6"/>
        <v>1</v>
      </c>
    </row>
    <row r="93" spans="1:20">
      <c r="A93" s="24">
        <v>86</v>
      </c>
      <c r="C93" s="25" t="s">
        <v>256</v>
      </c>
      <c r="D93" s="25" t="s">
        <v>217</v>
      </c>
      <c r="E93" s="39">
        <v>2014</v>
      </c>
      <c r="F93" s="18">
        <f t="shared" si="48"/>
        <v>12</v>
      </c>
      <c r="G93">
        <v>8</v>
      </c>
      <c r="J93" s="29">
        <v>4</v>
      </c>
      <c r="P93" s="29"/>
      <c r="S93" s="18">
        <f t="shared" si="5"/>
        <v>2</v>
      </c>
      <c r="T93" s="28">
        <f t="shared" si="6"/>
        <v>2</v>
      </c>
    </row>
    <row r="94" spans="1:20">
      <c r="A94" s="24">
        <v>87</v>
      </c>
      <c r="C94" s="25" t="s">
        <v>242</v>
      </c>
      <c r="D94" s="25" t="s">
        <v>217</v>
      </c>
      <c r="E94" s="36">
        <v>2015</v>
      </c>
      <c r="F94" s="18">
        <f t="shared" si="0"/>
        <v>13</v>
      </c>
      <c r="G94">
        <v>13</v>
      </c>
      <c r="P94" s="29"/>
      <c r="S94" s="18">
        <f t="shared" si="5"/>
        <v>1</v>
      </c>
      <c r="T94" s="28">
        <f t="shared" si="6"/>
        <v>1</v>
      </c>
    </row>
    <row r="95" spans="1:20">
      <c r="A95" s="24">
        <v>88</v>
      </c>
      <c r="C95" s="25" t="s">
        <v>599</v>
      </c>
      <c r="D95" s="25"/>
      <c r="E95" s="37">
        <v>1973</v>
      </c>
      <c r="F95" s="18">
        <f t="shared" si="0"/>
        <v>6</v>
      </c>
      <c r="J95" s="29">
        <v>6</v>
      </c>
      <c r="P95" s="29"/>
      <c r="S95" s="18">
        <f t="shared" ref="S95" si="55">COUNT(G95,J95,P95)</f>
        <v>1</v>
      </c>
      <c r="T95" s="28">
        <f t="shared" ref="T95" si="56">COUNT(G95:R95)</f>
        <v>1</v>
      </c>
    </row>
    <row r="96" spans="1:20">
      <c r="A96" s="24">
        <v>89</v>
      </c>
      <c r="C96" s="25" t="s">
        <v>250</v>
      </c>
      <c r="D96" s="25"/>
      <c r="E96" s="36">
        <v>2005</v>
      </c>
      <c r="F96" s="18">
        <f t="shared" si="0"/>
        <v>11</v>
      </c>
      <c r="G96">
        <v>11</v>
      </c>
      <c r="P96" s="29"/>
      <c r="S96" s="18">
        <f t="shared" si="5"/>
        <v>1</v>
      </c>
      <c r="T96" s="28">
        <f t="shared" si="6"/>
        <v>1</v>
      </c>
    </row>
    <row r="97" spans="1:20">
      <c r="A97" s="24">
        <v>90</v>
      </c>
      <c r="C97" s="25" t="s">
        <v>573</v>
      </c>
      <c r="D97" s="25" t="s">
        <v>575</v>
      </c>
      <c r="E97" s="39">
        <v>2014</v>
      </c>
      <c r="F97" s="18">
        <f t="shared" si="0"/>
        <v>3</v>
      </c>
      <c r="J97" s="29">
        <v>3</v>
      </c>
      <c r="P97" s="29"/>
      <c r="S97" s="18">
        <f t="shared" ref="S97:S98" si="57">COUNT(G97,J97,P97)</f>
        <v>1</v>
      </c>
      <c r="T97" s="28">
        <f t="shared" ref="T97:T98" si="58">COUNT(G97:R97)</f>
        <v>1</v>
      </c>
    </row>
    <row r="98" spans="1:20">
      <c r="A98" s="24">
        <v>91</v>
      </c>
      <c r="C98" s="25" t="s">
        <v>574</v>
      </c>
      <c r="D98" s="25" t="s">
        <v>575</v>
      </c>
      <c r="E98" s="38">
        <v>1981</v>
      </c>
      <c r="F98" s="18">
        <f t="shared" si="0"/>
        <v>89</v>
      </c>
      <c r="J98" s="29">
        <v>2</v>
      </c>
      <c r="K98">
        <v>46</v>
      </c>
      <c r="P98" s="29">
        <v>41</v>
      </c>
      <c r="S98" s="18">
        <f t="shared" si="57"/>
        <v>2</v>
      </c>
      <c r="T98" s="28">
        <f t="shared" si="58"/>
        <v>3</v>
      </c>
    </row>
    <row r="99" spans="1:20">
      <c r="A99" s="24">
        <v>92</v>
      </c>
      <c r="C99" s="25" t="s">
        <v>591</v>
      </c>
      <c r="D99" s="25" t="s">
        <v>575</v>
      </c>
      <c r="E99" s="38">
        <v>1982</v>
      </c>
      <c r="F99" s="18">
        <f t="shared" si="0"/>
        <v>18</v>
      </c>
      <c r="J99" s="29">
        <v>18</v>
      </c>
      <c r="P99" s="29"/>
      <c r="S99" s="18">
        <f t="shared" ref="S99" si="59">COUNT(G99,J99,P99)</f>
        <v>1</v>
      </c>
      <c r="T99" s="28">
        <f t="shared" ref="T99" si="60">COUNT(G99:R99)</f>
        <v>1</v>
      </c>
    </row>
    <row r="100" spans="1:20">
      <c r="A100" s="24">
        <v>93</v>
      </c>
      <c r="C100" s="25" t="s">
        <v>770</v>
      </c>
      <c r="D100" s="25" t="s">
        <v>220</v>
      </c>
      <c r="E100" s="37">
        <v>1971</v>
      </c>
      <c r="F100" s="18">
        <f t="shared" si="0"/>
        <v>36</v>
      </c>
      <c r="P100" s="29">
        <v>22</v>
      </c>
      <c r="Q100">
        <v>14</v>
      </c>
      <c r="S100" s="18">
        <f t="shared" ref="S100" si="61">COUNT(G100,J100,P100)</f>
        <v>1</v>
      </c>
      <c r="T100" s="28">
        <f t="shared" ref="T100" si="62">COUNT(G100:R100)</f>
        <v>2</v>
      </c>
    </row>
    <row r="101" spans="1:20">
      <c r="A101" s="24">
        <v>94</v>
      </c>
      <c r="C101" s="25" t="s">
        <v>234</v>
      </c>
      <c r="D101" s="25" t="s">
        <v>217</v>
      </c>
      <c r="E101" s="37">
        <v>1976</v>
      </c>
      <c r="F101" s="18">
        <f t="shared" si="0"/>
        <v>73</v>
      </c>
      <c r="G101">
        <v>19</v>
      </c>
      <c r="J101" s="29">
        <v>26</v>
      </c>
      <c r="P101" s="29">
        <v>14</v>
      </c>
      <c r="Q101">
        <v>14</v>
      </c>
      <c r="S101" s="18">
        <f t="shared" si="5"/>
        <v>3</v>
      </c>
      <c r="T101" s="28">
        <f t="shared" si="6"/>
        <v>4</v>
      </c>
    </row>
    <row r="102" spans="1:20">
      <c r="A102" s="24">
        <v>95</v>
      </c>
      <c r="C102" s="25" t="s">
        <v>216</v>
      </c>
      <c r="D102" s="25" t="s">
        <v>217</v>
      </c>
      <c r="E102" s="36">
        <v>2006</v>
      </c>
      <c r="F102" s="18">
        <f t="shared" ref="F102" si="63">SUM(G102:R102)</f>
        <v>224</v>
      </c>
      <c r="G102">
        <v>30</v>
      </c>
      <c r="H102">
        <v>34</v>
      </c>
      <c r="J102" s="29">
        <v>27</v>
      </c>
      <c r="K102" s="51">
        <v>36</v>
      </c>
      <c r="P102" s="29">
        <v>30</v>
      </c>
      <c r="Q102">
        <v>34</v>
      </c>
      <c r="R102">
        <v>33</v>
      </c>
      <c r="S102" s="18">
        <f t="shared" si="5"/>
        <v>3</v>
      </c>
      <c r="T102" s="28">
        <f t="shared" si="6"/>
        <v>7</v>
      </c>
    </row>
    <row r="103" spans="1:20">
      <c r="A103" s="24">
        <v>96</v>
      </c>
      <c r="C103" s="25" t="s">
        <v>233</v>
      </c>
      <c r="D103" s="25" t="s">
        <v>217</v>
      </c>
      <c r="E103" s="36">
        <v>2010</v>
      </c>
      <c r="F103" s="18">
        <f t="shared" ref="F103:F105" si="64">SUM(G103:R103)</f>
        <v>54</v>
      </c>
      <c r="G103">
        <v>15</v>
      </c>
      <c r="J103" s="29">
        <v>15</v>
      </c>
      <c r="P103" s="29">
        <v>24</v>
      </c>
      <c r="S103" s="18">
        <f t="shared" si="5"/>
        <v>3</v>
      </c>
      <c r="T103" s="28">
        <f t="shared" si="6"/>
        <v>3</v>
      </c>
    </row>
    <row r="104" spans="1:20">
      <c r="A104" s="24">
        <v>97</v>
      </c>
      <c r="C104" s="25" t="s">
        <v>232</v>
      </c>
      <c r="D104" s="25" t="s">
        <v>217</v>
      </c>
      <c r="E104" s="36">
        <v>2012</v>
      </c>
      <c r="F104" s="18">
        <f t="shared" si="64"/>
        <v>49</v>
      </c>
      <c r="G104">
        <v>20</v>
      </c>
      <c r="J104" s="29">
        <v>14</v>
      </c>
      <c r="P104" s="29">
        <v>15</v>
      </c>
      <c r="S104" s="18">
        <f t="shared" si="5"/>
        <v>3</v>
      </c>
      <c r="T104" s="28">
        <f t="shared" si="6"/>
        <v>3</v>
      </c>
    </row>
    <row r="105" spans="1:20">
      <c r="A105" s="24">
        <v>98</v>
      </c>
      <c r="C105" s="25" t="s">
        <v>327</v>
      </c>
      <c r="D105" s="25" t="s">
        <v>255</v>
      </c>
      <c r="E105" s="37">
        <v>1944</v>
      </c>
      <c r="F105" s="18">
        <f t="shared" si="64"/>
        <v>51</v>
      </c>
      <c r="G105">
        <v>16</v>
      </c>
      <c r="J105" s="29">
        <v>16</v>
      </c>
      <c r="P105" s="29">
        <v>19</v>
      </c>
      <c r="S105" s="18">
        <f t="shared" si="5"/>
        <v>3</v>
      </c>
      <c r="T105" s="28">
        <f t="shared" si="6"/>
        <v>3</v>
      </c>
    </row>
    <row r="106" spans="1:20">
      <c r="A106" s="24">
        <v>99</v>
      </c>
      <c r="C106" s="25" t="s">
        <v>251</v>
      </c>
      <c r="D106" s="25" t="s">
        <v>220</v>
      </c>
      <c r="E106" s="36">
        <v>2011</v>
      </c>
      <c r="F106" s="18">
        <f t="shared" si="0"/>
        <v>17</v>
      </c>
      <c r="G106">
        <v>10</v>
      </c>
      <c r="H106">
        <v>7</v>
      </c>
      <c r="P106" s="29"/>
      <c r="S106" s="18">
        <f t="shared" si="5"/>
        <v>1</v>
      </c>
      <c r="T106" s="28">
        <f t="shared" si="6"/>
        <v>2</v>
      </c>
    </row>
    <row r="107" spans="1:20">
      <c r="A107" s="24">
        <v>100</v>
      </c>
      <c r="C107" s="25" t="s">
        <v>385</v>
      </c>
      <c r="D107" s="25" t="s">
        <v>255</v>
      </c>
      <c r="E107" s="37">
        <v>1972</v>
      </c>
      <c r="F107" s="18">
        <f t="shared" si="0"/>
        <v>35</v>
      </c>
      <c r="G107">
        <v>10</v>
      </c>
      <c r="P107" s="29">
        <v>25</v>
      </c>
      <c r="S107" s="18">
        <f t="shared" si="5"/>
        <v>2</v>
      </c>
      <c r="T107" s="28">
        <f t="shared" si="6"/>
        <v>2</v>
      </c>
    </row>
    <row r="108" spans="1:20">
      <c r="A108" s="24">
        <v>101</v>
      </c>
      <c r="C108" s="25" t="s">
        <v>228</v>
      </c>
      <c r="D108" s="25" t="s">
        <v>217</v>
      </c>
      <c r="E108" s="36">
        <v>2005</v>
      </c>
      <c r="F108" s="18">
        <f t="shared" si="0"/>
        <v>133</v>
      </c>
      <c r="G108">
        <v>23</v>
      </c>
      <c r="H108">
        <v>27</v>
      </c>
      <c r="J108" s="29">
        <v>25</v>
      </c>
      <c r="K108" s="51">
        <v>12</v>
      </c>
      <c r="P108" s="29">
        <v>27</v>
      </c>
      <c r="Q108">
        <v>19</v>
      </c>
      <c r="S108" s="18">
        <f t="shared" ref="S108:S217" si="65">COUNT(G108,J108,P108)</f>
        <v>3</v>
      </c>
      <c r="T108" s="28">
        <f t="shared" ref="T108:T217" si="66">COUNT(G108:R108)</f>
        <v>6</v>
      </c>
    </row>
    <row r="109" spans="1:20">
      <c r="A109" s="24">
        <v>102</v>
      </c>
      <c r="C109" s="25" t="s">
        <v>227</v>
      </c>
      <c r="D109" s="25" t="s">
        <v>217</v>
      </c>
      <c r="E109" s="36">
        <v>2007</v>
      </c>
      <c r="F109" s="18">
        <f t="shared" ref="F109:F120" si="67">SUM(G109:R109)</f>
        <v>122</v>
      </c>
      <c r="G109">
        <v>23</v>
      </c>
      <c r="H109">
        <v>17</v>
      </c>
      <c r="J109" s="29">
        <v>22</v>
      </c>
      <c r="K109" s="51">
        <v>20</v>
      </c>
      <c r="P109" s="29">
        <v>23</v>
      </c>
      <c r="Q109">
        <v>17</v>
      </c>
      <c r="S109" s="18">
        <f t="shared" si="65"/>
        <v>3</v>
      </c>
      <c r="T109" s="28">
        <f t="shared" si="66"/>
        <v>6</v>
      </c>
    </row>
    <row r="110" spans="1:20">
      <c r="A110" s="24">
        <v>103</v>
      </c>
      <c r="C110" s="25" t="s">
        <v>372</v>
      </c>
      <c r="D110" s="25" t="s">
        <v>279</v>
      </c>
      <c r="E110" s="37">
        <v>1964</v>
      </c>
      <c r="F110" s="18">
        <f t="shared" si="67"/>
        <v>12</v>
      </c>
      <c r="G110">
        <v>12</v>
      </c>
      <c r="P110" s="29"/>
      <c r="S110" s="18">
        <f t="shared" si="65"/>
        <v>1</v>
      </c>
      <c r="T110" s="28">
        <f t="shared" si="66"/>
        <v>1</v>
      </c>
    </row>
    <row r="111" spans="1:20">
      <c r="A111" s="24">
        <v>104</v>
      </c>
      <c r="C111" s="25" t="s">
        <v>753</v>
      </c>
      <c r="D111" s="25" t="s">
        <v>220</v>
      </c>
      <c r="E111" s="36">
        <v>2009</v>
      </c>
      <c r="F111" s="18">
        <f t="shared" si="67"/>
        <v>23</v>
      </c>
      <c r="P111" s="29">
        <v>23</v>
      </c>
      <c r="S111" s="18">
        <f t="shared" ref="S111" si="68">COUNT(G111,J111,P111)</f>
        <v>1</v>
      </c>
      <c r="T111" s="28">
        <f t="shared" ref="T111" si="69">COUNT(G111:R111)</f>
        <v>1</v>
      </c>
    </row>
    <row r="112" spans="1:20">
      <c r="A112" s="24">
        <v>105</v>
      </c>
      <c r="C112" s="25" t="s">
        <v>325</v>
      </c>
      <c r="D112" s="25" t="s">
        <v>217</v>
      </c>
      <c r="E112" s="36">
        <v>2007</v>
      </c>
      <c r="F112" s="18">
        <f t="shared" si="67"/>
        <v>54</v>
      </c>
      <c r="G112">
        <v>18</v>
      </c>
      <c r="J112" s="29">
        <v>12</v>
      </c>
      <c r="K112">
        <v>24</v>
      </c>
      <c r="P112" s="29"/>
      <c r="S112" s="18">
        <f t="shared" si="65"/>
        <v>2</v>
      </c>
      <c r="T112" s="28">
        <f t="shared" si="66"/>
        <v>3</v>
      </c>
    </row>
    <row r="113" spans="1:20">
      <c r="A113" s="24">
        <v>106</v>
      </c>
      <c r="C113" s="25" t="s">
        <v>245</v>
      </c>
      <c r="D113" s="25" t="s">
        <v>217</v>
      </c>
      <c r="E113" s="36">
        <v>2010</v>
      </c>
      <c r="F113" s="18">
        <f t="shared" si="67"/>
        <v>48</v>
      </c>
      <c r="G113">
        <v>7</v>
      </c>
      <c r="J113" s="29">
        <v>16</v>
      </c>
      <c r="K113">
        <v>25</v>
      </c>
      <c r="P113" s="29"/>
      <c r="S113" s="18">
        <f t="shared" si="65"/>
        <v>2</v>
      </c>
      <c r="T113" s="28">
        <f t="shared" si="66"/>
        <v>3</v>
      </c>
    </row>
    <row r="114" spans="1:20">
      <c r="A114" s="24">
        <v>107</v>
      </c>
      <c r="C114" s="25" t="s">
        <v>246</v>
      </c>
      <c r="D114" s="25" t="s">
        <v>217</v>
      </c>
      <c r="E114" s="39">
        <v>2014</v>
      </c>
      <c r="F114" s="18">
        <f t="shared" si="67"/>
        <v>13</v>
      </c>
      <c r="G114">
        <v>13</v>
      </c>
      <c r="P114" s="29"/>
      <c r="S114" s="18">
        <f t="shared" si="65"/>
        <v>1</v>
      </c>
      <c r="T114" s="28">
        <f t="shared" si="66"/>
        <v>1</v>
      </c>
    </row>
    <row r="115" spans="1:20">
      <c r="A115" s="24">
        <v>108</v>
      </c>
      <c r="C115" s="25" t="s">
        <v>745</v>
      </c>
      <c r="D115" s="25" t="s">
        <v>746</v>
      </c>
      <c r="E115" s="37">
        <v>1947</v>
      </c>
      <c r="F115" s="18">
        <f t="shared" si="67"/>
        <v>5</v>
      </c>
      <c r="P115" s="29">
        <v>5</v>
      </c>
      <c r="S115" s="18">
        <f t="shared" ref="S115" si="70">COUNT(G115,J115,P115)</f>
        <v>1</v>
      </c>
      <c r="T115" s="28">
        <f t="shared" ref="T115" si="71">COUNT(G115:R115)</f>
        <v>1</v>
      </c>
    </row>
    <row r="116" spans="1:20">
      <c r="A116" s="24">
        <v>109</v>
      </c>
      <c r="C116" s="25" t="s">
        <v>595</v>
      </c>
      <c r="D116" s="25" t="s">
        <v>267</v>
      </c>
      <c r="E116" s="37">
        <v>1953</v>
      </c>
      <c r="F116" s="18">
        <f t="shared" si="67"/>
        <v>10</v>
      </c>
      <c r="J116" s="29">
        <v>5</v>
      </c>
      <c r="P116" s="29">
        <v>5</v>
      </c>
      <c r="S116" s="18">
        <f t="shared" ref="S116" si="72">COUNT(G116,J116,P116)</f>
        <v>2</v>
      </c>
      <c r="T116" s="28">
        <f t="shared" ref="T116" si="73">COUNT(G116:R116)</f>
        <v>2</v>
      </c>
    </row>
    <row r="117" spans="1:20">
      <c r="A117" s="24">
        <v>110</v>
      </c>
      <c r="C117" s="25" t="s">
        <v>318</v>
      </c>
      <c r="D117" s="25" t="s">
        <v>255</v>
      </c>
      <c r="E117" s="37">
        <v>1952</v>
      </c>
      <c r="F117" s="18">
        <f t="shared" si="67"/>
        <v>25</v>
      </c>
      <c r="G117">
        <v>25</v>
      </c>
      <c r="P117" s="29"/>
      <c r="S117" s="18">
        <f t="shared" si="65"/>
        <v>1</v>
      </c>
      <c r="T117" s="28">
        <f t="shared" si="66"/>
        <v>1</v>
      </c>
    </row>
    <row r="118" spans="1:20">
      <c r="A118" s="24">
        <v>111</v>
      </c>
      <c r="C118" s="25" t="s">
        <v>313</v>
      </c>
      <c r="D118" s="25" t="s">
        <v>314</v>
      </c>
      <c r="E118" s="37">
        <v>1974</v>
      </c>
      <c r="F118" s="18">
        <f t="shared" si="67"/>
        <v>61</v>
      </c>
      <c r="G118">
        <v>30</v>
      </c>
      <c r="J118" s="29">
        <v>31</v>
      </c>
      <c r="P118" s="29"/>
      <c r="S118" s="18">
        <f t="shared" si="65"/>
        <v>2</v>
      </c>
      <c r="T118" s="28">
        <f t="shared" si="66"/>
        <v>2</v>
      </c>
    </row>
    <row r="119" spans="1:20">
      <c r="A119" s="24">
        <v>112</v>
      </c>
      <c r="C119" s="25" t="s">
        <v>339</v>
      </c>
      <c r="D119" s="25" t="s">
        <v>321</v>
      </c>
      <c r="E119" s="37">
        <v>1940</v>
      </c>
      <c r="F119" s="18">
        <f t="shared" si="67"/>
        <v>1</v>
      </c>
      <c r="G119">
        <v>1</v>
      </c>
      <c r="P119" s="29"/>
      <c r="S119" s="18">
        <f t="shared" si="65"/>
        <v>1</v>
      </c>
      <c r="T119" s="28">
        <f t="shared" si="66"/>
        <v>1</v>
      </c>
    </row>
    <row r="120" spans="1:20">
      <c r="A120" s="24">
        <v>113</v>
      </c>
      <c r="C120" s="25" t="s">
        <v>339</v>
      </c>
      <c r="D120" s="25" t="s">
        <v>321</v>
      </c>
      <c r="E120" s="37">
        <v>1943</v>
      </c>
      <c r="F120" s="18">
        <f t="shared" si="67"/>
        <v>21</v>
      </c>
      <c r="J120" s="29">
        <v>21</v>
      </c>
      <c r="P120" s="29"/>
      <c r="S120" s="18">
        <f t="shared" ref="S120" si="74">COUNT(G120,J120,P120)</f>
        <v>1</v>
      </c>
      <c r="T120" s="28">
        <f t="shared" ref="T120" si="75">COUNT(G120:R120)</f>
        <v>1</v>
      </c>
    </row>
    <row r="121" spans="1:20">
      <c r="A121" s="24">
        <v>114</v>
      </c>
      <c r="C121" s="25" t="s">
        <v>308</v>
      </c>
      <c r="D121" s="25"/>
      <c r="E121" s="31"/>
      <c r="F121" s="18">
        <f t="shared" si="0"/>
        <v>43</v>
      </c>
      <c r="G121">
        <v>21</v>
      </c>
      <c r="H121">
        <v>22</v>
      </c>
      <c r="P121" s="29"/>
      <c r="S121" s="18">
        <f t="shared" si="65"/>
        <v>1</v>
      </c>
      <c r="T121" s="28">
        <f t="shared" si="66"/>
        <v>2</v>
      </c>
    </row>
    <row r="122" spans="1:20">
      <c r="A122" s="24">
        <v>115</v>
      </c>
      <c r="C122" s="25" t="s">
        <v>320</v>
      </c>
      <c r="D122" s="25" t="s">
        <v>321</v>
      </c>
      <c r="E122" s="37">
        <v>1943</v>
      </c>
      <c r="F122" s="18">
        <f t="shared" si="0"/>
        <v>56</v>
      </c>
      <c r="G122">
        <v>24</v>
      </c>
      <c r="P122" s="29">
        <v>32</v>
      </c>
      <c r="S122" s="18">
        <f t="shared" si="65"/>
        <v>2</v>
      </c>
      <c r="T122" s="28">
        <f t="shared" si="66"/>
        <v>2</v>
      </c>
    </row>
    <row r="123" spans="1:20">
      <c r="A123" s="24">
        <v>116</v>
      </c>
      <c r="C123" s="25" t="s">
        <v>590</v>
      </c>
      <c r="D123" s="25" t="s">
        <v>286</v>
      </c>
      <c r="E123" s="37">
        <v>1957</v>
      </c>
      <c r="F123" s="18">
        <f t="shared" si="0"/>
        <v>21</v>
      </c>
      <c r="J123" s="29">
        <v>21</v>
      </c>
      <c r="P123" s="29"/>
      <c r="S123" s="18">
        <f t="shared" ref="S123" si="76">COUNT(G123,J123,P123)</f>
        <v>1</v>
      </c>
      <c r="T123" s="28">
        <f t="shared" ref="T123" si="77">COUNT(G123:R123)</f>
        <v>1</v>
      </c>
    </row>
    <row r="124" spans="1:20">
      <c r="A124" s="24">
        <v>117</v>
      </c>
      <c r="C124" s="25" t="s">
        <v>360</v>
      </c>
      <c r="D124" s="25" t="s">
        <v>267</v>
      </c>
      <c r="E124" s="37">
        <v>1976</v>
      </c>
      <c r="F124" s="18">
        <f t="shared" si="0"/>
        <v>78</v>
      </c>
      <c r="G124">
        <v>39</v>
      </c>
      <c r="J124" s="29">
        <v>39</v>
      </c>
      <c r="P124" s="29"/>
      <c r="S124" s="18">
        <f t="shared" si="65"/>
        <v>2</v>
      </c>
      <c r="T124" s="28">
        <f t="shared" si="66"/>
        <v>2</v>
      </c>
    </row>
    <row r="125" spans="1:20">
      <c r="A125" s="24">
        <v>118</v>
      </c>
      <c r="C125" s="25" t="s">
        <v>571</v>
      </c>
      <c r="D125" s="25"/>
      <c r="E125" s="37">
        <v>1971</v>
      </c>
      <c r="F125" s="18">
        <f t="shared" si="0"/>
        <v>24</v>
      </c>
      <c r="J125" s="29">
        <v>9</v>
      </c>
      <c r="P125" s="29">
        <v>15</v>
      </c>
      <c r="S125" s="18">
        <f t="shared" ref="S125" si="78">COUNT(G125,J125,P125)</f>
        <v>2</v>
      </c>
      <c r="T125" s="28">
        <f t="shared" ref="T125" si="79">COUNT(G125:R125)</f>
        <v>2</v>
      </c>
    </row>
    <row r="126" spans="1:20">
      <c r="A126" s="24">
        <v>119</v>
      </c>
      <c r="C126" s="25" t="s">
        <v>781</v>
      </c>
      <c r="D126" s="25" t="s">
        <v>369</v>
      </c>
      <c r="E126" s="37">
        <v>1974</v>
      </c>
      <c r="F126" s="18">
        <f t="shared" si="0"/>
        <v>4</v>
      </c>
      <c r="P126" s="29">
        <v>4</v>
      </c>
      <c r="S126" s="18">
        <f t="shared" ref="S126" si="80">COUNT(G126,J126,P126)</f>
        <v>1</v>
      </c>
      <c r="T126" s="28">
        <f t="shared" ref="T126" si="81">COUNT(G126:R126)</f>
        <v>1</v>
      </c>
    </row>
    <row r="127" spans="1:20">
      <c r="A127" s="24">
        <v>120</v>
      </c>
      <c r="C127" s="25" t="s">
        <v>311</v>
      </c>
      <c r="D127" s="25" t="s">
        <v>312</v>
      </c>
      <c r="E127" s="37">
        <v>1951</v>
      </c>
      <c r="F127" s="18">
        <f t="shared" si="0"/>
        <v>64</v>
      </c>
      <c r="G127">
        <v>31</v>
      </c>
      <c r="J127" s="29">
        <v>14</v>
      </c>
      <c r="P127" s="29">
        <v>19</v>
      </c>
      <c r="S127" s="18">
        <f t="shared" si="65"/>
        <v>3</v>
      </c>
      <c r="T127" s="28">
        <f t="shared" si="66"/>
        <v>3</v>
      </c>
    </row>
    <row r="128" spans="1:20">
      <c r="A128" s="24">
        <v>121</v>
      </c>
      <c r="C128" s="25" t="s">
        <v>249</v>
      </c>
      <c r="D128" s="25" t="s">
        <v>217</v>
      </c>
      <c r="E128" s="36">
        <v>2014</v>
      </c>
      <c r="F128" s="18">
        <f t="shared" si="0"/>
        <v>11</v>
      </c>
      <c r="G128">
        <v>11</v>
      </c>
      <c r="P128" s="29"/>
      <c r="S128" s="18">
        <f t="shared" si="65"/>
        <v>1</v>
      </c>
      <c r="T128" s="28">
        <f t="shared" si="66"/>
        <v>1</v>
      </c>
    </row>
    <row r="129" spans="1:20">
      <c r="A129" s="24">
        <v>122</v>
      </c>
      <c r="C129" s="25" t="s">
        <v>236</v>
      </c>
      <c r="D129" s="25" t="s">
        <v>217</v>
      </c>
      <c r="E129" s="36">
        <v>2012</v>
      </c>
      <c r="F129" s="18">
        <f t="shared" si="0"/>
        <v>35</v>
      </c>
      <c r="G129">
        <v>17</v>
      </c>
      <c r="P129" s="29">
        <v>18</v>
      </c>
      <c r="S129" s="18">
        <f t="shared" si="65"/>
        <v>2</v>
      </c>
      <c r="T129" s="28">
        <f t="shared" si="66"/>
        <v>2</v>
      </c>
    </row>
    <row r="130" spans="1:20">
      <c r="A130" s="24">
        <v>123</v>
      </c>
      <c r="C130" s="25" t="s">
        <v>338</v>
      </c>
      <c r="D130" s="25" t="s">
        <v>220</v>
      </c>
      <c r="E130" s="37">
        <v>1959</v>
      </c>
      <c r="F130" s="18">
        <f t="shared" si="0"/>
        <v>19</v>
      </c>
      <c r="G130">
        <v>2</v>
      </c>
      <c r="J130" s="29">
        <v>5</v>
      </c>
      <c r="P130" s="29">
        <v>12</v>
      </c>
      <c r="S130" s="18">
        <f t="shared" si="65"/>
        <v>3</v>
      </c>
      <c r="T130" s="28">
        <f t="shared" si="66"/>
        <v>3</v>
      </c>
    </row>
    <row r="131" spans="1:20">
      <c r="A131" s="24">
        <v>124</v>
      </c>
      <c r="C131" s="25" t="s">
        <v>768</v>
      </c>
      <c r="D131" s="25" t="s">
        <v>331</v>
      </c>
      <c r="E131" s="38">
        <v>1982</v>
      </c>
      <c r="F131" s="18">
        <f t="shared" si="0"/>
        <v>30</v>
      </c>
      <c r="P131" s="29">
        <v>30</v>
      </c>
      <c r="S131" s="18">
        <f t="shared" ref="S131" si="82">COUNT(G131,J131,P131)</f>
        <v>1</v>
      </c>
      <c r="T131" s="28">
        <f t="shared" ref="T131" si="83">COUNT(G131:R131)</f>
        <v>1</v>
      </c>
    </row>
    <row r="132" spans="1:20">
      <c r="A132" s="24">
        <v>125</v>
      </c>
      <c r="C132" s="25" t="s">
        <v>749</v>
      </c>
      <c r="D132" s="25" t="s">
        <v>279</v>
      </c>
      <c r="E132" s="38">
        <v>1990</v>
      </c>
      <c r="F132" s="18">
        <f t="shared" si="0"/>
        <v>26</v>
      </c>
      <c r="P132" s="29">
        <v>26</v>
      </c>
      <c r="S132" s="18">
        <f t="shared" ref="S132" si="84">COUNT(G132,J132,P132)</f>
        <v>1</v>
      </c>
      <c r="T132" s="28">
        <f t="shared" ref="T132" si="85">COUNT(G132:R132)</f>
        <v>1</v>
      </c>
    </row>
    <row r="133" spans="1:20">
      <c r="A133" s="24">
        <v>126</v>
      </c>
      <c r="C133" s="25" t="s">
        <v>596</v>
      </c>
      <c r="D133" s="25" t="s">
        <v>279</v>
      </c>
      <c r="E133" s="37">
        <v>1960</v>
      </c>
      <c r="F133" s="18">
        <f t="shared" si="0"/>
        <v>55</v>
      </c>
      <c r="J133" s="29">
        <v>27</v>
      </c>
      <c r="P133" s="29">
        <v>28</v>
      </c>
      <c r="S133" s="18">
        <f t="shared" ref="S133" si="86">COUNT(G133,J133,P133)</f>
        <v>2</v>
      </c>
      <c r="T133" s="28">
        <f t="shared" ref="T133" si="87">COUNT(G133:R133)</f>
        <v>2</v>
      </c>
    </row>
    <row r="134" spans="1:20">
      <c r="A134" s="24">
        <v>127</v>
      </c>
      <c r="C134" s="25" t="s">
        <v>264</v>
      </c>
      <c r="D134" s="25" t="s">
        <v>265</v>
      </c>
      <c r="E134" s="38"/>
      <c r="F134" s="18">
        <f t="shared" si="0"/>
        <v>4</v>
      </c>
      <c r="G134">
        <v>4</v>
      </c>
      <c r="P134" s="29"/>
      <c r="S134" s="18">
        <f t="shared" si="65"/>
        <v>1</v>
      </c>
      <c r="T134" s="28">
        <f t="shared" si="66"/>
        <v>1</v>
      </c>
    </row>
    <row r="135" spans="1:20">
      <c r="A135" s="24">
        <v>128</v>
      </c>
      <c r="C135" s="25" t="s">
        <v>565</v>
      </c>
      <c r="D135" s="25" t="s">
        <v>265</v>
      </c>
      <c r="E135" s="37">
        <v>1973</v>
      </c>
      <c r="F135" s="18">
        <f t="shared" si="0"/>
        <v>23</v>
      </c>
      <c r="J135" s="29">
        <v>23</v>
      </c>
      <c r="P135" s="29"/>
      <c r="S135" s="18">
        <f t="shared" ref="S135" si="88">COUNT(G135,J135,P135)</f>
        <v>1</v>
      </c>
      <c r="T135" s="28">
        <f t="shared" ref="T135" si="89">COUNT(G135:R135)</f>
        <v>1</v>
      </c>
    </row>
    <row r="136" spans="1:20">
      <c r="A136" s="24">
        <v>129</v>
      </c>
      <c r="C136" s="25" t="s">
        <v>330</v>
      </c>
      <c r="D136" s="25" t="s">
        <v>331</v>
      </c>
      <c r="E136" s="37">
        <v>1944</v>
      </c>
      <c r="F136" s="18">
        <f t="shared" si="0"/>
        <v>11</v>
      </c>
      <c r="G136">
        <v>11</v>
      </c>
      <c r="P136" s="29"/>
      <c r="S136" s="18">
        <f t="shared" si="65"/>
        <v>1</v>
      </c>
      <c r="T136" s="28">
        <f t="shared" si="66"/>
        <v>1</v>
      </c>
    </row>
    <row r="137" spans="1:20">
      <c r="A137" s="24">
        <v>130</v>
      </c>
      <c r="C137" s="25" t="s">
        <v>584</v>
      </c>
      <c r="D137" s="25" t="s">
        <v>310</v>
      </c>
      <c r="E137" s="37">
        <v>1969</v>
      </c>
      <c r="F137" s="18">
        <f t="shared" si="0"/>
        <v>36</v>
      </c>
      <c r="J137" s="29">
        <v>36</v>
      </c>
      <c r="P137" s="29"/>
      <c r="S137" s="18">
        <f t="shared" ref="S137" si="90">COUNT(G137,J137,P137)</f>
        <v>1</v>
      </c>
      <c r="T137" s="28">
        <f t="shared" ref="T137" si="91">COUNT(G137:R137)</f>
        <v>1</v>
      </c>
    </row>
    <row r="138" spans="1:20">
      <c r="A138" s="24">
        <v>131</v>
      </c>
      <c r="C138" s="25" t="s">
        <v>379</v>
      </c>
      <c r="D138" s="25" t="s">
        <v>380</v>
      </c>
      <c r="E138" s="38">
        <v>2002</v>
      </c>
      <c r="F138" s="18">
        <f t="shared" si="0"/>
        <v>34</v>
      </c>
      <c r="G138">
        <v>34</v>
      </c>
      <c r="P138" s="29"/>
      <c r="S138" s="18">
        <f t="shared" si="65"/>
        <v>1</v>
      </c>
      <c r="T138" s="28">
        <f t="shared" si="66"/>
        <v>1</v>
      </c>
    </row>
    <row r="139" spans="1:20">
      <c r="A139" s="24">
        <v>132</v>
      </c>
      <c r="C139" s="25" t="s">
        <v>783</v>
      </c>
      <c r="D139" s="25" t="s">
        <v>217</v>
      </c>
      <c r="E139" s="37">
        <v>1972</v>
      </c>
      <c r="F139" s="18">
        <f t="shared" si="0"/>
        <v>20</v>
      </c>
      <c r="P139" s="29">
        <v>20</v>
      </c>
      <c r="S139" s="18">
        <f t="shared" ref="S139" si="92">COUNT(G139,J139,P139)</f>
        <v>1</v>
      </c>
      <c r="T139" s="28">
        <f t="shared" ref="T139" si="93">COUNT(G139:R139)</f>
        <v>1</v>
      </c>
    </row>
    <row r="140" spans="1:20">
      <c r="A140" s="24">
        <v>133</v>
      </c>
      <c r="C140" s="25" t="s">
        <v>564</v>
      </c>
      <c r="D140" s="25"/>
      <c r="E140" s="36">
        <v>2009</v>
      </c>
      <c r="F140" s="18">
        <f t="shared" si="0"/>
        <v>9</v>
      </c>
      <c r="J140" s="29">
        <v>9</v>
      </c>
      <c r="P140" s="29"/>
      <c r="S140" s="18">
        <f t="shared" ref="S140" si="94">COUNT(G140,J140,P140)</f>
        <v>1</v>
      </c>
      <c r="T140" s="28">
        <f t="shared" ref="T140" si="95">COUNT(G140:R140)</f>
        <v>1</v>
      </c>
    </row>
    <row r="141" spans="1:20">
      <c r="A141" s="24">
        <v>134</v>
      </c>
      <c r="C141" s="25" t="s">
        <v>743</v>
      </c>
      <c r="D141" s="25"/>
      <c r="E141" s="37">
        <v>1967</v>
      </c>
      <c r="F141" s="18">
        <f t="shared" si="0"/>
        <v>8</v>
      </c>
      <c r="P141" s="29">
        <v>8</v>
      </c>
      <c r="S141" s="18">
        <f t="shared" ref="S141" si="96">COUNT(G141,J141,P141)</f>
        <v>1</v>
      </c>
      <c r="T141" s="28">
        <f t="shared" ref="T141" si="97">COUNT(G141:R141)</f>
        <v>1</v>
      </c>
    </row>
    <row r="142" spans="1:20">
      <c r="A142" s="24">
        <v>135</v>
      </c>
      <c r="C142" s="25" t="s">
        <v>741</v>
      </c>
      <c r="D142" s="25" t="s">
        <v>217</v>
      </c>
      <c r="E142" s="36">
        <v>2006</v>
      </c>
      <c r="F142" s="18">
        <f t="shared" si="0"/>
        <v>11</v>
      </c>
      <c r="P142" s="29">
        <v>11</v>
      </c>
      <c r="S142" s="18">
        <f t="shared" ref="S142" si="98">COUNT(G142,J142,P142)</f>
        <v>1</v>
      </c>
      <c r="T142" s="28">
        <f t="shared" ref="T142" si="99">COUNT(G142:R142)</f>
        <v>1</v>
      </c>
    </row>
    <row r="143" spans="1:20">
      <c r="A143" s="24">
        <v>136</v>
      </c>
      <c r="C143" s="25" t="s">
        <v>741</v>
      </c>
      <c r="D143" s="25" t="s">
        <v>356</v>
      </c>
      <c r="E143" s="37">
        <v>1957</v>
      </c>
      <c r="F143" s="18">
        <f t="shared" si="0"/>
        <v>11</v>
      </c>
      <c r="P143" s="29">
        <v>11</v>
      </c>
      <c r="S143" s="18">
        <f t="shared" ref="S143" si="100">COUNT(G143,J143,P143)</f>
        <v>1</v>
      </c>
      <c r="T143" s="28">
        <f t="shared" ref="T143" si="101">COUNT(G143:R143)</f>
        <v>1</v>
      </c>
    </row>
    <row r="144" spans="1:20">
      <c r="A144" s="24">
        <v>137</v>
      </c>
      <c r="C144" s="25" t="s">
        <v>572</v>
      </c>
      <c r="D144" s="25"/>
      <c r="E144" s="36">
        <v>2012</v>
      </c>
      <c r="F144" s="18">
        <f t="shared" si="0"/>
        <v>5</v>
      </c>
      <c r="J144" s="29">
        <v>5</v>
      </c>
      <c r="P144" s="29"/>
      <c r="S144" s="18">
        <f t="shared" ref="S144" si="102">COUNT(G144,J144,P144)</f>
        <v>1</v>
      </c>
      <c r="T144" s="28">
        <f t="shared" ref="T144" si="103">COUNT(G144:R144)</f>
        <v>1</v>
      </c>
    </row>
    <row r="145" spans="1:20">
      <c r="A145" s="24">
        <v>138</v>
      </c>
      <c r="C145" s="25" t="s">
        <v>248</v>
      </c>
      <c r="D145" s="25" t="s">
        <v>217</v>
      </c>
      <c r="E145" s="36">
        <v>2012</v>
      </c>
      <c r="F145" s="18">
        <f t="shared" si="0"/>
        <v>12</v>
      </c>
      <c r="G145">
        <v>12</v>
      </c>
      <c r="P145" s="29"/>
      <c r="S145" s="18">
        <f t="shared" si="65"/>
        <v>1</v>
      </c>
      <c r="T145" s="28">
        <f t="shared" si="66"/>
        <v>1</v>
      </c>
    </row>
    <row r="146" spans="1:20">
      <c r="A146" s="24">
        <v>139</v>
      </c>
      <c r="C146" s="25" t="s">
        <v>332</v>
      </c>
      <c r="D146" s="25" t="s">
        <v>267</v>
      </c>
      <c r="E146" s="37">
        <v>1951</v>
      </c>
      <c r="F146" s="18">
        <f t="shared" si="0"/>
        <v>10</v>
      </c>
      <c r="G146">
        <v>10</v>
      </c>
      <c r="P146" s="29"/>
      <c r="S146" s="18">
        <f t="shared" si="65"/>
        <v>1</v>
      </c>
      <c r="T146" s="28">
        <f t="shared" si="66"/>
        <v>1</v>
      </c>
    </row>
    <row r="147" spans="1:20">
      <c r="A147" s="24">
        <v>140</v>
      </c>
      <c r="C147" s="25" t="s">
        <v>284</v>
      </c>
      <c r="D147" s="25" t="s">
        <v>237</v>
      </c>
      <c r="E147" s="36">
        <v>2008</v>
      </c>
      <c r="F147" s="18">
        <f t="shared" si="0"/>
        <v>29</v>
      </c>
      <c r="G147">
        <v>29</v>
      </c>
      <c r="P147" s="29"/>
      <c r="S147" s="18">
        <f t="shared" si="65"/>
        <v>1</v>
      </c>
      <c r="T147" s="28">
        <f t="shared" si="66"/>
        <v>1</v>
      </c>
    </row>
    <row r="148" spans="1:20">
      <c r="A148" s="24">
        <v>141</v>
      </c>
      <c r="C148" s="25" t="s">
        <v>289</v>
      </c>
      <c r="D148" s="25"/>
      <c r="E148" s="37">
        <v>1975</v>
      </c>
      <c r="F148" s="18">
        <f t="shared" si="0"/>
        <v>37</v>
      </c>
      <c r="G148">
        <v>23</v>
      </c>
      <c r="J148" s="29">
        <v>14</v>
      </c>
      <c r="P148" s="29"/>
      <c r="S148" s="18">
        <f t="shared" si="65"/>
        <v>2</v>
      </c>
      <c r="T148" s="28">
        <f t="shared" si="66"/>
        <v>2</v>
      </c>
    </row>
    <row r="149" spans="1:20">
      <c r="A149" s="24">
        <v>142</v>
      </c>
      <c r="C149" s="25" t="s">
        <v>299</v>
      </c>
      <c r="D149" s="25" t="s">
        <v>255</v>
      </c>
      <c r="E149" s="37">
        <v>1973</v>
      </c>
      <c r="F149" s="18">
        <f t="shared" si="0"/>
        <v>34</v>
      </c>
      <c r="P149" s="29">
        <v>34</v>
      </c>
      <c r="S149" s="18">
        <f t="shared" ref="S149" si="104">COUNT(G149,J149,P149)</f>
        <v>1</v>
      </c>
      <c r="T149" s="28">
        <f t="shared" ref="T149" si="105">COUNT(G149:R149)</f>
        <v>1</v>
      </c>
    </row>
    <row r="150" spans="1:20">
      <c r="A150" s="24">
        <v>143</v>
      </c>
      <c r="C150" s="25" t="s">
        <v>299</v>
      </c>
      <c r="D150" s="25"/>
      <c r="E150" s="36">
        <v>2012</v>
      </c>
      <c r="F150" s="18">
        <f t="shared" si="0"/>
        <v>42</v>
      </c>
      <c r="G150">
        <v>12</v>
      </c>
      <c r="J150" s="29">
        <v>30</v>
      </c>
      <c r="P150" s="29"/>
      <c r="S150" s="18">
        <f t="shared" si="65"/>
        <v>2</v>
      </c>
      <c r="T150" s="28">
        <f t="shared" si="66"/>
        <v>2</v>
      </c>
    </row>
    <row r="151" spans="1:20">
      <c r="A151" s="24">
        <v>144</v>
      </c>
      <c r="C151" s="25" t="s">
        <v>600</v>
      </c>
      <c r="D151" s="25"/>
      <c r="E151" s="38">
        <v>2003</v>
      </c>
      <c r="F151" s="18">
        <f t="shared" si="0"/>
        <v>46</v>
      </c>
      <c r="J151" s="29">
        <v>46</v>
      </c>
      <c r="P151" s="29"/>
      <c r="S151" s="18">
        <f t="shared" ref="S151" si="106">COUNT(G151,J151,P151)</f>
        <v>1</v>
      </c>
      <c r="T151" s="28">
        <f t="shared" ref="T151" si="107">COUNT(G151:R151)</f>
        <v>1</v>
      </c>
    </row>
    <row r="152" spans="1:20">
      <c r="A152" s="24">
        <v>145</v>
      </c>
      <c r="C152" s="25" t="s">
        <v>302</v>
      </c>
      <c r="D152" s="25"/>
      <c r="E152" s="37">
        <v>1974</v>
      </c>
      <c r="F152" s="18">
        <f t="shared" si="0"/>
        <v>7</v>
      </c>
      <c r="G152">
        <v>7</v>
      </c>
      <c r="P152" s="29"/>
      <c r="S152" s="18">
        <f t="shared" si="65"/>
        <v>1</v>
      </c>
      <c r="T152" s="28">
        <f t="shared" si="66"/>
        <v>1</v>
      </c>
    </row>
    <row r="153" spans="1:20">
      <c r="A153" s="24">
        <v>146</v>
      </c>
      <c r="C153" s="25" t="s">
        <v>304</v>
      </c>
      <c r="D153" s="25" t="s">
        <v>267</v>
      </c>
      <c r="E153" s="37">
        <v>1941</v>
      </c>
      <c r="F153" s="18">
        <f>SUM(G153:R153)</f>
        <v>5</v>
      </c>
      <c r="G153">
        <v>5</v>
      </c>
      <c r="P153" s="29"/>
      <c r="S153" s="18">
        <f>COUNT(G153,J153,P153)</f>
        <v>1</v>
      </c>
      <c r="T153" s="28">
        <f>COUNT(G153:R153)</f>
        <v>1</v>
      </c>
    </row>
    <row r="154" spans="1:20">
      <c r="A154" s="24">
        <v>147</v>
      </c>
      <c r="C154" s="25" t="s">
        <v>756</v>
      </c>
      <c r="D154" s="25" t="s">
        <v>757</v>
      </c>
      <c r="E154" s="36">
        <v>2012</v>
      </c>
      <c r="F154" s="18">
        <f t="shared" ref="F154:F155" si="108">SUM(G154:R154)</f>
        <v>3</v>
      </c>
      <c r="P154" s="29">
        <v>3</v>
      </c>
      <c r="S154" s="18">
        <f>COUNT(G154,J154,P154)</f>
        <v>1</v>
      </c>
      <c r="T154" s="28">
        <f>COUNT(G154:R154)</f>
        <v>1</v>
      </c>
    </row>
    <row r="155" spans="1:20">
      <c r="A155" s="24">
        <v>148</v>
      </c>
      <c r="C155" s="25" t="s">
        <v>758</v>
      </c>
      <c r="D155" s="25" t="s">
        <v>757</v>
      </c>
      <c r="E155" s="36">
        <v>2016</v>
      </c>
      <c r="F155" s="18">
        <f t="shared" si="108"/>
        <v>2</v>
      </c>
      <c r="P155" s="29">
        <v>2</v>
      </c>
      <c r="S155" s="18">
        <f>COUNT(G155,J155,P155)</f>
        <v>1</v>
      </c>
      <c r="T155" s="28">
        <f>COUNT(G155:R155)</f>
        <v>1</v>
      </c>
    </row>
    <row r="156" spans="1:20">
      <c r="A156" s="24">
        <v>149</v>
      </c>
      <c r="C156" s="25" t="s">
        <v>748</v>
      </c>
      <c r="D156" s="25"/>
      <c r="E156" s="36">
        <v>2020</v>
      </c>
      <c r="F156" s="18">
        <f>SUM(G156:R156)</f>
        <v>2</v>
      </c>
      <c r="P156" s="29">
        <v>2</v>
      </c>
      <c r="S156" s="18">
        <f>COUNT(G156,J156,P156)</f>
        <v>1</v>
      </c>
      <c r="T156" s="28">
        <f>COUNT(G156:R156)</f>
        <v>1</v>
      </c>
    </row>
    <row r="157" spans="1:20">
      <c r="A157" s="24">
        <v>150</v>
      </c>
      <c r="C157" s="25" t="s">
        <v>559</v>
      </c>
      <c r="D157" s="25" t="s">
        <v>314</v>
      </c>
      <c r="E157" s="37">
        <v>1978</v>
      </c>
      <c r="F157" s="18">
        <f t="shared" si="0"/>
        <v>5</v>
      </c>
      <c r="J157" s="29">
        <v>5</v>
      </c>
      <c r="P157" s="29"/>
      <c r="S157" s="18">
        <f t="shared" ref="S157" si="109">COUNT(G157,J157,P157)</f>
        <v>1</v>
      </c>
      <c r="T157" s="28">
        <f t="shared" ref="T157" si="110">COUNT(G157:R157)</f>
        <v>1</v>
      </c>
    </row>
    <row r="158" spans="1:20">
      <c r="A158" s="24">
        <v>151</v>
      </c>
      <c r="C158" s="25" t="s">
        <v>784</v>
      </c>
      <c r="D158" s="25" t="s">
        <v>356</v>
      </c>
      <c r="E158" s="38">
        <v>1985</v>
      </c>
      <c r="F158" s="18">
        <f t="shared" si="0"/>
        <v>15</v>
      </c>
      <c r="P158" s="29">
        <v>15</v>
      </c>
      <c r="S158" s="18">
        <f t="shared" ref="S158" si="111">COUNT(G158,J158,P158)</f>
        <v>1</v>
      </c>
      <c r="T158" s="28">
        <f t="shared" ref="T158" si="112">COUNT(G158:R158)</f>
        <v>1</v>
      </c>
    </row>
    <row r="159" spans="1:20">
      <c r="A159" s="24">
        <v>152</v>
      </c>
      <c r="C159" s="25" t="s">
        <v>340</v>
      </c>
      <c r="D159" s="25" t="s">
        <v>341</v>
      </c>
      <c r="E159" s="38">
        <v>2002</v>
      </c>
      <c r="F159" s="18">
        <f t="shared" si="0"/>
        <v>42</v>
      </c>
      <c r="G159">
        <v>42</v>
      </c>
      <c r="P159" s="29"/>
      <c r="S159" s="18">
        <f t="shared" si="65"/>
        <v>1</v>
      </c>
      <c r="T159" s="28">
        <f t="shared" si="66"/>
        <v>1</v>
      </c>
    </row>
    <row r="160" spans="1:20">
      <c r="A160" s="24">
        <v>153</v>
      </c>
      <c r="C160" s="25" t="s">
        <v>316</v>
      </c>
      <c r="D160" s="25" t="s">
        <v>267</v>
      </c>
      <c r="E160" s="37">
        <v>1970</v>
      </c>
      <c r="F160" s="18">
        <f t="shared" si="0"/>
        <v>60</v>
      </c>
      <c r="G160">
        <v>28</v>
      </c>
      <c r="J160" s="29">
        <v>32</v>
      </c>
      <c r="P160" s="29"/>
      <c r="S160" s="18">
        <f t="shared" si="65"/>
        <v>2</v>
      </c>
      <c r="T160" s="28">
        <f t="shared" si="66"/>
        <v>2</v>
      </c>
    </row>
    <row r="161" spans="1:20">
      <c r="A161" s="24">
        <v>154</v>
      </c>
      <c r="C161" s="25" t="s">
        <v>750</v>
      </c>
      <c r="D161" s="25" t="s">
        <v>286</v>
      </c>
      <c r="E161" s="38">
        <v>1990</v>
      </c>
      <c r="F161" s="18">
        <f t="shared" si="0"/>
        <v>20</v>
      </c>
      <c r="P161" s="29">
        <v>20</v>
      </c>
      <c r="S161" s="18">
        <f t="shared" ref="S161" si="113">COUNT(G161,J161,P161)</f>
        <v>1</v>
      </c>
      <c r="T161" s="28">
        <f t="shared" ref="T161" si="114">COUNT(G161:R161)</f>
        <v>1</v>
      </c>
    </row>
    <row r="162" spans="1:20">
      <c r="A162" s="24">
        <v>155</v>
      </c>
      <c r="C162" s="25" t="s">
        <v>772</v>
      </c>
      <c r="D162" s="25" t="s">
        <v>217</v>
      </c>
      <c r="E162" s="36">
        <v>2006</v>
      </c>
      <c r="F162" s="18">
        <f t="shared" si="0"/>
        <v>6</v>
      </c>
      <c r="P162" s="29">
        <v>6</v>
      </c>
      <c r="S162" s="18">
        <f t="shared" ref="S162" si="115">COUNT(G162,J162,P162)</f>
        <v>1</v>
      </c>
      <c r="T162" s="28">
        <f t="shared" ref="T162" si="116">COUNT(G162:R162)</f>
        <v>1</v>
      </c>
    </row>
    <row r="163" spans="1:20">
      <c r="A163" s="24">
        <v>156</v>
      </c>
      <c r="C163" s="25" t="s">
        <v>764</v>
      </c>
      <c r="D163" s="25" t="s">
        <v>255</v>
      </c>
      <c r="E163" s="37">
        <v>1942</v>
      </c>
      <c r="F163" s="18">
        <f t="shared" si="0"/>
        <v>3</v>
      </c>
      <c r="P163" s="29">
        <v>3</v>
      </c>
      <c r="S163" s="18">
        <f t="shared" ref="S163" si="117">COUNT(G163,J163,P163)</f>
        <v>1</v>
      </c>
      <c r="T163" s="28">
        <f t="shared" ref="T163" si="118">COUNT(G163:R163)</f>
        <v>1</v>
      </c>
    </row>
    <row r="164" spans="1:20">
      <c r="A164" s="24">
        <v>157</v>
      </c>
      <c r="C164" s="25" t="s">
        <v>742</v>
      </c>
      <c r="D164" s="25"/>
      <c r="E164" s="36">
        <v>2013</v>
      </c>
      <c r="F164" s="18">
        <f t="shared" si="0"/>
        <v>9</v>
      </c>
      <c r="P164" s="29">
        <v>9</v>
      </c>
      <c r="S164" s="18">
        <f t="shared" ref="S164" si="119">COUNT(G164,J164,P164)</f>
        <v>1</v>
      </c>
      <c r="T164" s="28">
        <f t="shared" ref="T164" si="120">COUNT(G164:R164)</f>
        <v>1</v>
      </c>
    </row>
    <row r="165" spans="1:20">
      <c r="A165" s="24">
        <v>158</v>
      </c>
      <c r="C165" s="25" t="s">
        <v>348</v>
      </c>
      <c r="D165" s="25" t="s">
        <v>279</v>
      </c>
      <c r="E165" s="37">
        <v>1946</v>
      </c>
      <c r="F165" s="18">
        <f t="shared" si="0"/>
        <v>55</v>
      </c>
      <c r="G165">
        <v>15</v>
      </c>
      <c r="J165" s="29">
        <v>30</v>
      </c>
      <c r="P165" s="29">
        <v>10</v>
      </c>
      <c r="S165" s="18">
        <f t="shared" si="65"/>
        <v>3</v>
      </c>
      <c r="T165" s="28">
        <f t="shared" si="66"/>
        <v>3</v>
      </c>
    </row>
    <row r="166" spans="1:20">
      <c r="A166" s="24">
        <v>159</v>
      </c>
      <c r="C166" s="25" t="s">
        <v>592</v>
      </c>
      <c r="D166" s="25" t="s">
        <v>279</v>
      </c>
      <c r="E166" s="37">
        <v>1974</v>
      </c>
      <c r="F166" s="18">
        <f t="shared" si="0"/>
        <v>23</v>
      </c>
      <c r="J166" s="29">
        <v>12</v>
      </c>
      <c r="P166" s="29">
        <v>11</v>
      </c>
      <c r="S166" s="18">
        <f t="shared" ref="S166" si="121">COUNT(G166,J166,P166)</f>
        <v>2</v>
      </c>
      <c r="T166" s="28">
        <f t="shared" ref="T166" si="122">COUNT(G166:R166)</f>
        <v>2</v>
      </c>
    </row>
    <row r="167" spans="1:20">
      <c r="A167" s="24">
        <v>160</v>
      </c>
      <c r="C167" s="25" t="s">
        <v>374</v>
      </c>
      <c r="D167" s="25" t="s">
        <v>217</v>
      </c>
      <c r="E167" s="37">
        <v>1954</v>
      </c>
      <c r="F167" s="18">
        <f>SUM(G167:R167)</f>
        <v>3</v>
      </c>
      <c r="G167">
        <v>3</v>
      </c>
      <c r="P167" s="29"/>
      <c r="S167" s="18">
        <f>COUNT(G167,J167,P167)</f>
        <v>1</v>
      </c>
      <c r="T167" s="28">
        <f>COUNT(G167:R167)</f>
        <v>1</v>
      </c>
    </row>
    <row r="168" spans="1:20">
      <c r="A168" s="24">
        <v>161</v>
      </c>
      <c r="C168" s="25" t="s">
        <v>364</v>
      </c>
      <c r="D168" s="25" t="s">
        <v>365</v>
      </c>
      <c r="E168" s="37">
        <v>1963</v>
      </c>
      <c r="F168" s="18">
        <f t="shared" si="0"/>
        <v>23</v>
      </c>
      <c r="G168">
        <v>23</v>
      </c>
      <c r="P168" s="29"/>
      <c r="S168" s="18">
        <f>COUNT(G168,J168,P168)</f>
        <v>1</v>
      </c>
      <c r="T168" s="28">
        <f>COUNT(G168:R168)</f>
        <v>1</v>
      </c>
    </row>
    <row r="169" spans="1:20">
      <c r="A169" s="24">
        <v>162</v>
      </c>
      <c r="C169" s="25" t="s">
        <v>567</v>
      </c>
      <c r="D169" s="25"/>
      <c r="E169" s="36">
        <v>2013</v>
      </c>
      <c r="F169" s="18">
        <f t="shared" si="0"/>
        <v>17</v>
      </c>
      <c r="J169" s="29">
        <v>17</v>
      </c>
      <c r="P169" s="29"/>
      <c r="S169" s="18">
        <f>COUNT(G169,J169,P169)</f>
        <v>1</v>
      </c>
      <c r="T169" s="28">
        <f>COUNT(G169:R169)</f>
        <v>1</v>
      </c>
    </row>
    <row r="170" spans="1:20">
      <c r="A170" s="24">
        <v>163</v>
      </c>
      <c r="C170" s="25" t="s">
        <v>777</v>
      </c>
      <c r="D170" s="25" t="s">
        <v>217</v>
      </c>
      <c r="E170" s="37">
        <v>1977</v>
      </c>
      <c r="F170" s="18">
        <f t="shared" si="0"/>
        <v>24</v>
      </c>
      <c r="P170" s="29">
        <v>24</v>
      </c>
      <c r="S170" s="18">
        <f>COUNT(G170,J170,P170)</f>
        <v>1</v>
      </c>
      <c r="T170" s="28">
        <f>COUNT(G170:R170)</f>
        <v>1</v>
      </c>
    </row>
    <row r="171" spans="1:20">
      <c r="A171" s="24">
        <v>164</v>
      </c>
      <c r="C171" s="25" t="s">
        <v>744</v>
      </c>
      <c r="D171" s="25" t="s">
        <v>279</v>
      </c>
      <c r="E171" s="37">
        <v>1954</v>
      </c>
      <c r="F171" s="18">
        <f t="shared" si="0"/>
        <v>6</v>
      </c>
      <c r="P171" s="29">
        <v>6</v>
      </c>
      <c r="S171" s="18">
        <f>COUNT(G171,J171,P171)</f>
        <v>1</v>
      </c>
      <c r="T171" s="28">
        <f>COUNT(G171:R171)</f>
        <v>1</v>
      </c>
    </row>
    <row r="172" spans="1:20">
      <c r="A172" s="24">
        <v>165</v>
      </c>
      <c r="C172" s="25" t="s">
        <v>761</v>
      </c>
      <c r="D172" s="25" t="s">
        <v>220</v>
      </c>
      <c r="E172" s="38">
        <v>1986</v>
      </c>
      <c r="F172" s="18">
        <f t="shared" si="0"/>
        <v>24</v>
      </c>
      <c r="P172" s="29">
        <v>24</v>
      </c>
      <c r="S172" s="18">
        <f>COUNT(G172,J172,P172)</f>
        <v>1</v>
      </c>
      <c r="T172" s="28">
        <f>COUNT(G172:R172)</f>
        <v>1</v>
      </c>
    </row>
    <row r="173" spans="1:20">
      <c r="A173" s="24">
        <v>166</v>
      </c>
      <c r="C173" s="25" t="s">
        <v>587</v>
      </c>
      <c r="D173" s="25" t="s">
        <v>362</v>
      </c>
      <c r="E173" s="37">
        <v>1950</v>
      </c>
      <c r="F173" s="18">
        <f t="shared" si="0"/>
        <v>27</v>
      </c>
      <c r="J173" s="29">
        <v>27</v>
      </c>
      <c r="P173" s="29"/>
      <c r="S173" s="18">
        <f>COUNT(G173,J173,P173)</f>
        <v>1</v>
      </c>
      <c r="T173" s="28">
        <f>COUNT(G173:R173)</f>
        <v>1</v>
      </c>
    </row>
    <row r="174" spans="1:20">
      <c r="A174" s="24">
        <v>167</v>
      </c>
      <c r="C174" s="25" t="s">
        <v>301</v>
      </c>
      <c r="D174" s="25"/>
      <c r="E174" s="38">
        <v>1982</v>
      </c>
      <c r="F174" s="18">
        <f t="shared" si="0"/>
        <v>9</v>
      </c>
      <c r="G174">
        <v>9</v>
      </c>
      <c r="P174" s="29"/>
      <c r="S174" s="18">
        <f t="shared" si="65"/>
        <v>1</v>
      </c>
      <c r="T174" s="28">
        <f t="shared" si="66"/>
        <v>1</v>
      </c>
    </row>
    <row r="175" spans="1:20">
      <c r="A175" s="24">
        <v>168</v>
      </c>
      <c r="C175" s="25" t="s">
        <v>336</v>
      </c>
      <c r="D175" s="25" t="s">
        <v>279</v>
      </c>
      <c r="E175" s="37">
        <v>1942</v>
      </c>
      <c r="F175" s="18">
        <f>SUM(G175:R175)</f>
        <v>17</v>
      </c>
      <c r="G175">
        <v>4</v>
      </c>
      <c r="J175" s="29">
        <v>3</v>
      </c>
      <c r="P175" s="29">
        <v>10</v>
      </c>
      <c r="S175" s="18">
        <f>COUNT(G175,J175,P175)</f>
        <v>3</v>
      </c>
      <c r="T175" s="28">
        <f>COUNT(G175:R175)</f>
        <v>3</v>
      </c>
    </row>
    <row r="176" spans="1:20">
      <c r="A176" s="24">
        <v>169</v>
      </c>
      <c r="C176" s="25" t="s">
        <v>276</v>
      </c>
      <c r="D176" s="25" t="s">
        <v>217</v>
      </c>
      <c r="E176" s="36">
        <v>2006</v>
      </c>
      <c r="F176" s="18">
        <f t="shared" si="0"/>
        <v>59</v>
      </c>
      <c r="G176">
        <v>25</v>
      </c>
      <c r="J176" s="29">
        <v>34</v>
      </c>
      <c r="P176" s="29"/>
      <c r="S176" s="18">
        <f t="shared" si="65"/>
        <v>2</v>
      </c>
      <c r="T176" s="28">
        <f t="shared" si="66"/>
        <v>2</v>
      </c>
    </row>
    <row r="177" spans="1:20">
      <c r="A177" s="24">
        <v>170</v>
      </c>
      <c r="C177" s="25" t="s">
        <v>328</v>
      </c>
      <c r="D177" s="25" t="s">
        <v>267</v>
      </c>
      <c r="E177" s="37">
        <v>1943</v>
      </c>
      <c r="F177" s="18">
        <f>SUM(G177:R177)</f>
        <v>25</v>
      </c>
      <c r="G177">
        <v>13</v>
      </c>
      <c r="J177" s="29">
        <v>12</v>
      </c>
      <c r="P177" s="29"/>
      <c r="S177" s="18">
        <f t="shared" si="65"/>
        <v>2</v>
      </c>
      <c r="T177" s="28">
        <f t="shared" si="66"/>
        <v>2</v>
      </c>
    </row>
    <row r="178" spans="1:20">
      <c r="A178" s="24">
        <v>171</v>
      </c>
      <c r="C178" s="25" t="s">
        <v>326</v>
      </c>
      <c r="D178" s="25" t="s">
        <v>267</v>
      </c>
      <c r="E178" s="37">
        <v>1943</v>
      </c>
      <c r="F178" s="18">
        <f>SUM(G178:R178)</f>
        <v>36</v>
      </c>
      <c r="G178">
        <v>17</v>
      </c>
      <c r="J178" s="29">
        <v>2</v>
      </c>
      <c r="P178" s="29">
        <v>17</v>
      </c>
      <c r="S178" s="18">
        <f t="shared" si="65"/>
        <v>3</v>
      </c>
      <c r="T178" s="28">
        <f t="shared" si="66"/>
        <v>3</v>
      </c>
    </row>
    <row r="179" spans="1:20">
      <c r="A179" s="24">
        <v>172</v>
      </c>
      <c r="C179" s="25" t="s">
        <v>295</v>
      </c>
      <c r="D179" s="25" t="s">
        <v>237</v>
      </c>
      <c r="E179" s="36">
        <v>2011</v>
      </c>
      <c r="F179" s="18">
        <f>SUM(G179:R179)</f>
        <v>17</v>
      </c>
      <c r="G179">
        <v>17</v>
      </c>
      <c r="P179" s="29"/>
      <c r="S179" s="18">
        <f t="shared" si="65"/>
        <v>1</v>
      </c>
      <c r="T179" s="28">
        <f t="shared" si="66"/>
        <v>1</v>
      </c>
    </row>
    <row r="180" spans="1:20">
      <c r="A180" s="24">
        <v>173</v>
      </c>
      <c r="C180" s="25" t="s">
        <v>322</v>
      </c>
      <c r="D180" s="25" t="s">
        <v>217</v>
      </c>
      <c r="E180" s="36">
        <v>2005</v>
      </c>
      <c r="F180" s="18">
        <f>SUM(G180:R180)</f>
        <v>30</v>
      </c>
      <c r="G180">
        <v>22</v>
      </c>
      <c r="P180" s="29">
        <v>8</v>
      </c>
      <c r="S180" s="18">
        <f t="shared" si="65"/>
        <v>2</v>
      </c>
      <c r="T180" s="28">
        <f t="shared" si="66"/>
        <v>2</v>
      </c>
    </row>
    <row r="181" spans="1:20">
      <c r="A181" s="24">
        <v>174</v>
      </c>
      <c r="C181" s="25" t="s">
        <v>294</v>
      </c>
      <c r="D181" s="25" t="s">
        <v>217</v>
      </c>
      <c r="E181" s="36">
        <v>2010</v>
      </c>
      <c r="F181" s="18">
        <f t="shared" ref="F181:F191" si="123">SUM(G181:R181)</f>
        <v>25</v>
      </c>
      <c r="G181">
        <v>18</v>
      </c>
      <c r="P181" s="29">
        <v>7</v>
      </c>
      <c r="S181" s="18">
        <f t="shared" si="65"/>
        <v>2</v>
      </c>
      <c r="T181" s="28">
        <f t="shared" si="66"/>
        <v>2</v>
      </c>
    </row>
    <row r="182" spans="1:20">
      <c r="A182" s="24">
        <v>175</v>
      </c>
      <c r="C182" s="25" t="s">
        <v>603</v>
      </c>
      <c r="D182" s="25"/>
      <c r="E182" s="38">
        <v>1979</v>
      </c>
      <c r="F182" s="18">
        <f t="shared" si="123"/>
        <v>22</v>
      </c>
      <c r="J182" s="29">
        <v>22</v>
      </c>
      <c r="P182" s="29"/>
      <c r="S182" s="18">
        <f t="shared" ref="S182" si="124">COUNT(G182,J182,P182)</f>
        <v>1</v>
      </c>
      <c r="T182" s="28">
        <f t="shared" ref="T182" si="125">COUNT(G182:R182)</f>
        <v>1</v>
      </c>
    </row>
    <row r="183" spans="1:20">
      <c r="A183" s="24">
        <v>176</v>
      </c>
      <c r="C183" s="25" t="s">
        <v>780</v>
      </c>
      <c r="D183" s="25" t="s">
        <v>356</v>
      </c>
      <c r="E183" s="37">
        <v>1972</v>
      </c>
      <c r="F183" s="18">
        <f t="shared" si="123"/>
        <v>16</v>
      </c>
      <c r="G183">
        <v>9</v>
      </c>
      <c r="P183" s="29">
        <v>7</v>
      </c>
      <c r="S183" s="18">
        <f t="shared" si="65"/>
        <v>2</v>
      </c>
      <c r="T183" s="28">
        <f t="shared" si="66"/>
        <v>2</v>
      </c>
    </row>
    <row r="184" spans="1:20">
      <c r="A184" s="24">
        <v>177</v>
      </c>
      <c r="C184" s="25" t="s">
        <v>351</v>
      </c>
      <c r="D184" s="25" t="s">
        <v>267</v>
      </c>
      <c r="E184" s="37">
        <v>1956</v>
      </c>
      <c r="F184" s="18">
        <f t="shared" si="123"/>
        <v>38</v>
      </c>
      <c r="G184">
        <v>9</v>
      </c>
      <c r="J184" s="29">
        <v>16</v>
      </c>
      <c r="P184" s="29">
        <v>13</v>
      </c>
      <c r="S184" s="18">
        <f t="shared" si="65"/>
        <v>3</v>
      </c>
      <c r="T184" s="28">
        <f t="shared" si="66"/>
        <v>3</v>
      </c>
    </row>
    <row r="185" spans="1:20">
      <c r="A185" s="24">
        <v>178</v>
      </c>
      <c r="C185" s="25" t="s">
        <v>566</v>
      </c>
      <c r="D185" s="25"/>
      <c r="E185" s="38">
        <v>2002</v>
      </c>
      <c r="F185" s="18">
        <f t="shared" si="123"/>
        <v>19</v>
      </c>
      <c r="J185" s="29">
        <v>19</v>
      </c>
      <c r="P185" s="29"/>
      <c r="S185" s="18">
        <f t="shared" ref="S185" si="126">COUNT(G185,J185,P185)</f>
        <v>1</v>
      </c>
      <c r="T185" s="28">
        <f t="shared" ref="T185" si="127">COUNT(G185:R185)</f>
        <v>1</v>
      </c>
    </row>
    <row r="186" spans="1:20">
      <c r="A186" s="24">
        <v>179</v>
      </c>
      <c r="C186" s="25" t="s">
        <v>366</v>
      </c>
      <c r="D186" s="25" t="s">
        <v>367</v>
      </c>
      <c r="E186" s="37">
        <v>1973</v>
      </c>
      <c r="F186" s="18">
        <f t="shared" si="123"/>
        <v>23</v>
      </c>
      <c r="G186">
        <v>20</v>
      </c>
      <c r="J186" s="29">
        <v>3</v>
      </c>
      <c r="P186" s="29"/>
      <c r="S186" s="18">
        <f t="shared" si="65"/>
        <v>2</v>
      </c>
      <c r="T186" s="28">
        <f t="shared" si="66"/>
        <v>2</v>
      </c>
    </row>
    <row r="187" spans="1:20">
      <c r="A187" s="24">
        <v>180</v>
      </c>
      <c r="C187" s="25" t="s">
        <v>779</v>
      </c>
      <c r="D187" s="25" t="s">
        <v>310</v>
      </c>
      <c r="E187" s="37">
        <v>1978</v>
      </c>
      <c r="F187" s="18">
        <f t="shared" si="123"/>
        <v>17</v>
      </c>
      <c r="P187" s="29">
        <v>17</v>
      </c>
      <c r="S187" s="18">
        <f t="shared" ref="S187" si="128">COUNT(G187,J187,P187)</f>
        <v>1</v>
      </c>
      <c r="T187" s="28">
        <f t="shared" ref="T187" si="129">COUNT(G187:R187)</f>
        <v>1</v>
      </c>
    </row>
    <row r="188" spans="1:20">
      <c r="A188" s="24">
        <v>181</v>
      </c>
      <c r="C188" s="25" t="s">
        <v>752</v>
      </c>
      <c r="D188" s="25"/>
      <c r="E188" s="38">
        <v>1981</v>
      </c>
      <c r="F188" s="18">
        <f t="shared" si="123"/>
        <v>7</v>
      </c>
      <c r="P188" s="29">
        <v>7</v>
      </c>
      <c r="S188" s="18">
        <f t="shared" ref="S188" si="130">COUNT(G188,J188,P188)</f>
        <v>1</v>
      </c>
      <c r="T188" s="28">
        <f t="shared" ref="T188" si="131">COUNT(G188:R188)</f>
        <v>1</v>
      </c>
    </row>
    <row r="189" spans="1:20">
      <c r="A189" s="24">
        <v>182</v>
      </c>
      <c r="C189" s="25" t="s">
        <v>306</v>
      </c>
      <c r="D189" s="25"/>
      <c r="E189" s="36">
        <v>2006</v>
      </c>
      <c r="F189" s="18">
        <f t="shared" si="123"/>
        <v>1</v>
      </c>
      <c r="G189">
        <v>1</v>
      </c>
      <c r="P189" s="29"/>
      <c r="S189" s="18">
        <f t="shared" si="65"/>
        <v>1</v>
      </c>
      <c r="T189" s="28">
        <f t="shared" si="66"/>
        <v>1</v>
      </c>
    </row>
    <row r="190" spans="1:20">
      <c r="A190" s="24">
        <v>183</v>
      </c>
      <c r="C190" s="25" t="s">
        <v>570</v>
      </c>
      <c r="D190" s="25" t="s">
        <v>267</v>
      </c>
      <c r="E190" s="37">
        <v>1941</v>
      </c>
      <c r="F190" s="18">
        <f t="shared" si="123"/>
        <v>10</v>
      </c>
      <c r="J190" s="29">
        <v>10</v>
      </c>
      <c r="P190" s="29"/>
      <c r="S190" s="18">
        <f t="shared" ref="S190:S191" si="132">COUNT(G190,J190,P190)</f>
        <v>1</v>
      </c>
      <c r="T190" s="28">
        <f t="shared" ref="T190:T191" si="133">COUNT(G190:R190)</f>
        <v>1</v>
      </c>
    </row>
    <row r="191" spans="1:20">
      <c r="A191" s="24">
        <v>184</v>
      </c>
      <c r="C191" s="25" t="s">
        <v>605</v>
      </c>
      <c r="D191" s="25" t="s">
        <v>267</v>
      </c>
      <c r="E191" s="37">
        <v>1970</v>
      </c>
      <c r="F191" s="18">
        <f t="shared" si="123"/>
        <v>14</v>
      </c>
      <c r="J191" s="29">
        <v>14</v>
      </c>
      <c r="P191" s="29"/>
      <c r="S191" s="18">
        <f t="shared" si="132"/>
        <v>1</v>
      </c>
      <c r="T191" s="28">
        <f t="shared" si="133"/>
        <v>1</v>
      </c>
    </row>
    <row r="192" spans="1:20">
      <c r="A192" s="24">
        <v>185</v>
      </c>
      <c r="C192" s="25" t="s">
        <v>292</v>
      </c>
      <c r="D192" s="25" t="s">
        <v>217</v>
      </c>
      <c r="E192" s="36">
        <v>2010</v>
      </c>
      <c r="F192" s="18">
        <f t="shared" ref="F192:F198" si="134">SUM(G192:R192)</f>
        <v>52</v>
      </c>
      <c r="G192">
        <v>20</v>
      </c>
      <c r="J192" s="29">
        <v>24</v>
      </c>
      <c r="P192" s="29">
        <v>8</v>
      </c>
      <c r="S192" s="18">
        <f t="shared" si="65"/>
        <v>3</v>
      </c>
      <c r="T192" s="28">
        <f t="shared" si="66"/>
        <v>3</v>
      </c>
    </row>
    <row r="193" spans="1:20">
      <c r="A193" s="24">
        <v>186</v>
      </c>
      <c r="C193" s="25" t="s">
        <v>258</v>
      </c>
      <c r="D193" s="25"/>
      <c r="E193" s="37">
        <v>1970</v>
      </c>
      <c r="F193" s="18">
        <f t="shared" si="134"/>
        <v>7</v>
      </c>
      <c r="G193">
        <v>7</v>
      </c>
      <c r="P193" s="29"/>
      <c r="S193" s="18">
        <f t="shared" si="65"/>
        <v>1</v>
      </c>
      <c r="T193" s="28">
        <f t="shared" si="66"/>
        <v>1</v>
      </c>
    </row>
    <row r="194" spans="1:20">
      <c r="A194" s="24">
        <v>187</v>
      </c>
      <c r="C194" s="25" t="s">
        <v>368</v>
      </c>
      <c r="D194" s="25" t="s">
        <v>369</v>
      </c>
      <c r="E194" s="37">
        <v>1961</v>
      </c>
      <c r="F194" s="18">
        <f t="shared" si="134"/>
        <v>17</v>
      </c>
      <c r="G194">
        <v>17</v>
      </c>
      <c r="P194" s="29"/>
      <c r="S194" s="18">
        <f t="shared" si="65"/>
        <v>1</v>
      </c>
      <c r="T194" s="28">
        <f t="shared" si="66"/>
        <v>1</v>
      </c>
    </row>
    <row r="195" spans="1:20">
      <c r="A195" s="24">
        <v>188</v>
      </c>
      <c r="C195" s="25" t="s">
        <v>323</v>
      </c>
      <c r="D195" s="25" t="s">
        <v>324</v>
      </c>
      <c r="E195" s="36">
        <v>2010</v>
      </c>
      <c r="F195" s="18">
        <f t="shared" si="134"/>
        <v>46</v>
      </c>
      <c r="G195">
        <v>19</v>
      </c>
      <c r="J195" s="29">
        <v>27</v>
      </c>
      <c r="P195" s="29"/>
      <c r="S195" s="18">
        <f t="shared" si="65"/>
        <v>2</v>
      </c>
      <c r="T195" s="28">
        <f t="shared" si="66"/>
        <v>2</v>
      </c>
    </row>
    <row r="196" spans="1:20">
      <c r="A196" s="24">
        <v>189</v>
      </c>
      <c r="C196" s="25" t="s">
        <v>342</v>
      </c>
      <c r="D196" s="25" t="s">
        <v>324</v>
      </c>
      <c r="E196" s="37">
        <v>1970</v>
      </c>
      <c r="F196" s="18">
        <f t="shared" si="134"/>
        <v>73</v>
      </c>
      <c r="G196">
        <v>38</v>
      </c>
      <c r="J196" s="29">
        <v>35</v>
      </c>
      <c r="P196" s="29"/>
      <c r="S196" s="18">
        <f t="shared" si="65"/>
        <v>2</v>
      </c>
      <c r="T196" s="28">
        <f t="shared" si="66"/>
        <v>2</v>
      </c>
    </row>
    <row r="197" spans="1:20">
      <c r="A197" s="24">
        <v>190</v>
      </c>
      <c r="C197" s="25" t="s">
        <v>239</v>
      </c>
      <c r="D197" s="25" t="s">
        <v>217</v>
      </c>
      <c r="E197" s="36">
        <v>2013</v>
      </c>
      <c r="F197" s="18">
        <f t="shared" si="134"/>
        <v>33</v>
      </c>
      <c r="G197">
        <v>16</v>
      </c>
      <c r="J197" s="29">
        <v>17</v>
      </c>
      <c r="P197" s="29"/>
      <c r="S197" s="18">
        <f t="shared" si="65"/>
        <v>2</v>
      </c>
      <c r="T197" s="28">
        <f t="shared" si="66"/>
        <v>2</v>
      </c>
    </row>
    <row r="198" spans="1:20">
      <c r="A198" s="24">
        <v>191</v>
      </c>
      <c r="C198" s="25" t="s">
        <v>557</v>
      </c>
      <c r="D198" s="25" t="s">
        <v>217</v>
      </c>
      <c r="E198" s="36">
        <v>2011</v>
      </c>
      <c r="F198" s="18">
        <f t="shared" si="134"/>
        <v>18</v>
      </c>
      <c r="J198" s="29">
        <v>18</v>
      </c>
      <c r="P198" s="29"/>
      <c r="S198" s="18">
        <f t="shared" ref="S198" si="135">COUNT(G198,J198,P198)</f>
        <v>1</v>
      </c>
      <c r="T198" s="28">
        <f t="shared" ref="T198" si="136">COUNT(G198:R198)</f>
        <v>1</v>
      </c>
    </row>
    <row r="199" spans="1:20">
      <c r="A199" s="24">
        <v>192</v>
      </c>
      <c r="C199" s="25" t="s">
        <v>240</v>
      </c>
      <c r="D199" s="25" t="s">
        <v>217</v>
      </c>
      <c r="E199" s="36">
        <v>2010</v>
      </c>
      <c r="F199" s="18">
        <f t="shared" ref="F199:F200" si="137">SUM(G199:R199)</f>
        <v>30</v>
      </c>
      <c r="G199">
        <v>15</v>
      </c>
      <c r="H199">
        <v>8</v>
      </c>
      <c r="J199" s="29">
        <v>7</v>
      </c>
      <c r="P199" s="29"/>
      <c r="S199" s="18">
        <f t="shared" si="65"/>
        <v>2</v>
      </c>
      <c r="T199" s="28">
        <f t="shared" si="66"/>
        <v>3</v>
      </c>
    </row>
    <row r="200" spans="1:20">
      <c r="A200" s="24">
        <v>193</v>
      </c>
      <c r="C200" s="25" t="s">
        <v>269</v>
      </c>
      <c r="D200" s="25"/>
      <c r="E200" s="36">
        <v>2018</v>
      </c>
      <c r="F200" s="18">
        <f t="shared" si="137"/>
        <v>2</v>
      </c>
      <c r="G200">
        <v>2</v>
      </c>
      <c r="P200" s="29"/>
      <c r="S200" s="18">
        <f t="shared" si="65"/>
        <v>1</v>
      </c>
      <c r="T200" s="28">
        <f t="shared" si="66"/>
        <v>1</v>
      </c>
    </row>
    <row r="201" spans="1:20">
      <c r="A201" s="24">
        <v>194</v>
      </c>
      <c r="C201" s="25" t="s">
        <v>268</v>
      </c>
      <c r="D201" s="25"/>
      <c r="E201" s="36">
        <v>2016</v>
      </c>
      <c r="F201" s="18">
        <f t="shared" ref="F201:F213" si="138">SUM(G201:R201)</f>
        <v>3</v>
      </c>
      <c r="G201">
        <v>3</v>
      </c>
      <c r="P201" s="29"/>
      <c r="S201" s="18">
        <f t="shared" si="65"/>
        <v>1</v>
      </c>
      <c r="T201" s="28">
        <f t="shared" si="66"/>
        <v>1</v>
      </c>
    </row>
    <row r="202" spans="1:20">
      <c r="A202" s="24">
        <v>195</v>
      </c>
      <c r="C202" s="25" t="s">
        <v>275</v>
      </c>
      <c r="D202" s="25" t="s">
        <v>271</v>
      </c>
      <c r="E202" s="38">
        <v>1995</v>
      </c>
      <c r="F202" s="18">
        <f t="shared" si="138"/>
        <v>50</v>
      </c>
      <c r="G202">
        <v>29</v>
      </c>
      <c r="H202">
        <v>21</v>
      </c>
      <c r="P202" s="29"/>
      <c r="S202" s="18">
        <f t="shared" si="65"/>
        <v>1</v>
      </c>
      <c r="T202" s="28">
        <f t="shared" si="66"/>
        <v>2</v>
      </c>
    </row>
    <row r="203" spans="1:20">
      <c r="A203" s="24">
        <v>196</v>
      </c>
      <c r="C203" s="25" t="s">
        <v>272</v>
      </c>
      <c r="D203" s="25" t="s">
        <v>217</v>
      </c>
      <c r="E203" s="38">
        <v>1985</v>
      </c>
      <c r="F203" s="18">
        <f t="shared" si="138"/>
        <v>22</v>
      </c>
      <c r="G203">
        <v>5</v>
      </c>
      <c r="J203" s="29">
        <v>17</v>
      </c>
      <c r="P203" s="29"/>
      <c r="S203" s="18">
        <f t="shared" si="65"/>
        <v>2</v>
      </c>
      <c r="T203" s="28">
        <f t="shared" si="66"/>
        <v>2</v>
      </c>
    </row>
    <row r="204" spans="1:20">
      <c r="A204" s="24">
        <v>197</v>
      </c>
      <c r="C204" s="25" t="s">
        <v>273</v>
      </c>
      <c r="D204" s="25" t="s">
        <v>217</v>
      </c>
      <c r="E204" s="40">
        <v>1976</v>
      </c>
      <c r="F204" s="18">
        <f t="shared" si="138"/>
        <v>189</v>
      </c>
      <c r="G204">
        <v>34</v>
      </c>
      <c r="H204">
        <v>34</v>
      </c>
      <c r="I204">
        <v>33</v>
      </c>
      <c r="P204" s="29">
        <v>34</v>
      </c>
      <c r="Q204">
        <v>28</v>
      </c>
      <c r="R204">
        <v>26</v>
      </c>
      <c r="S204" s="18">
        <f t="shared" si="65"/>
        <v>2</v>
      </c>
      <c r="T204" s="28">
        <f t="shared" si="66"/>
        <v>6</v>
      </c>
    </row>
    <row r="205" spans="1:20">
      <c r="A205" s="24">
        <v>198</v>
      </c>
      <c r="C205" s="25" t="s">
        <v>274</v>
      </c>
      <c r="D205" s="25" t="s">
        <v>217</v>
      </c>
      <c r="E205" s="36">
        <v>2009</v>
      </c>
      <c r="F205" s="18">
        <f t="shared" si="138"/>
        <v>11</v>
      </c>
      <c r="G205">
        <v>11</v>
      </c>
      <c r="P205" s="29"/>
      <c r="S205" s="18">
        <f t="shared" si="65"/>
        <v>1</v>
      </c>
      <c r="T205" s="28">
        <f t="shared" si="66"/>
        <v>1</v>
      </c>
    </row>
    <row r="206" spans="1:20">
      <c r="A206" s="24">
        <v>199</v>
      </c>
      <c r="C206" s="25" t="s">
        <v>738</v>
      </c>
      <c r="D206" s="25"/>
      <c r="E206" s="38">
        <v>1978</v>
      </c>
      <c r="F206" s="18">
        <f t="shared" si="138"/>
        <v>52</v>
      </c>
      <c r="P206" s="29">
        <v>26</v>
      </c>
      <c r="Q206">
        <v>26</v>
      </c>
      <c r="S206" s="18">
        <f t="shared" ref="S206" si="139">COUNT(G206,J206,P206)</f>
        <v>1</v>
      </c>
      <c r="T206" s="28">
        <f t="shared" ref="T206" si="140">COUNT(G206:R206)</f>
        <v>2</v>
      </c>
    </row>
    <row r="207" spans="1:20">
      <c r="A207" s="24">
        <v>200</v>
      </c>
      <c r="C207" s="25" t="s">
        <v>378</v>
      </c>
      <c r="D207" s="25" t="s">
        <v>314</v>
      </c>
      <c r="E207" s="38">
        <v>1987</v>
      </c>
      <c r="F207" s="18">
        <f t="shared" si="138"/>
        <v>39</v>
      </c>
      <c r="G207">
        <v>39</v>
      </c>
      <c r="P207" s="29"/>
      <c r="S207" s="18">
        <f t="shared" si="65"/>
        <v>1</v>
      </c>
      <c r="T207" s="28">
        <f t="shared" si="66"/>
        <v>1</v>
      </c>
    </row>
    <row r="208" spans="1:20">
      <c r="A208" s="24">
        <v>201</v>
      </c>
      <c r="C208" s="25" t="s">
        <v>762</v>
      </c>
      <c r="D208" s="25"/>
      <c r="E208" s="36">
        <v>2012</v>
      </c>
      <c r="F208" s="18">
        <f t="shared" si="138"/>
        <v>14</v>
      </c>
      <c r="P208" s="29">
        <v>14</v>
      </c>
      <c r="S208" s="18">
        <f t="shared" ref="S208" si="141">COUNT(G208,J208,P208)</f>
        <v>1</v>
      </c>
      <c r="T208" s="28">
        <f t="shared" ref="T208" si="142">COUNT(G208:R208)</f>
        <v>1</v>
      </c>
    </row>
    <row r="209" spans="1:20">
      <c r="A209" s="24">
        <v>202</v>
      </c>
      <c r="C209" s="25" t="s">
        <v>384</v>
      </c>
      <c r="D209" s="25" t="s">
        <v>267</v>
      </c>
      <c r="E209" s="38">
        <v>1988</v>
      </c>
      <c r="F209" s="18">
        <f t="shared" si="138"/>
        <v>55</v>
      </c>
      <c r="G209">
        <v>15</v>
      </c>
      <c r="J209" s="29">
        <v>11</v>
      </c>
      <c r="P209" s="29">
        <v>29</v>
      </c>
      <c r="S209" s="18">
        <f t="shared" si="65"/>
        <v>3</v>
      </c>
      <c r="T209" s="28">
        <f t="shared" si="66"/>
        <v>3</v>
      </c>
    </row>
    <row r="210" spans="1:20">
      <c r="A210" s="24">
        <v>203</v>
      </c>
      <c r="C210" s="25" t="s">
        <v>581</v>
      </c>
      <c r="D210" s="25" t="s">
        <v>267</v>
      </c>
      <c r="E210" s="40">
        <v>1954</v>
      </c>
      <c r="F210" s="18">
        <f t="shared" si="138"/>
        <v>7</v>
      </c>
      <c r="J210" s="29">
        <v>7</v>
      </c>
      <c r="P210" s="29"/>
      <c r="S210" s="18">
        <f t="shared" ref="S210" si="143">COUNT(G210,J210,P210)</f>
        <v>1</v>
      </c>
      <c r="T210" s="28">
        <f t="shared" ref="T210" si="144">COUNT(G210:R210)</f>
        <v>1</v>
      </c>
    </row>
    <row r="211" spans="1:20">
      <c r="A211" s="24">
        <v>204</v>
      </c>
      <c r="C211" s="25" t="s">
        <v>560</v>
      </c>
      <c r="D211" s="25" t="s">
        <v>217</v>
      </c>
      <c r="E211" s="36">
        <v>2015</v>
      </c>
      <c r="F211" s="18">
        <f t="shared" si="138"/>
        <v>2</v>
      </c>
      <c r="J211" s="29">
        <v>2</v>
      </c>
      <c r="P211" s="29"/>
      <c r="S211" s="18">
        <f t="shared" ref="S211" si="145">COUNT(G211,J211,P211)</f>
        <v>1</v>
      </c>
      <c r="T211" s="28">
        <f t="shared" ref="T211" si="146">COUNT(G211:R211)</f>
        <v>1</v>
      </c>
    </row>
    <row r="212" spans="1:20">
      <c r="A212" s="24">
        <v>205</v>
      </c>
      <c r="C212" s="25" t="s">
        <v>315</v>
      </c>
      <c r="D212" s="25" t="s">
        <v>267</v>
      </c>
      <c r="E212" s="40">
        <v>1955</v>
      </c>
      <c r="F212" s="18">
        <f t="shared" si="138"/>
        <v>88</v>
      </c>
      <c r="G212">
        <v>29</v>
      </c>
      <c r="J212" s="29">
        <v>34</v>
      </c>
      <c r="P212" s="29">
        <v>25</v>
      </c>
      <c r="S212" s="18">
        <f t="shared" si="65"/>
        <v>3</v>
      </c>
      <c r="T212" s="28">
        <f t="shared" si="66"/>
        <v>3</v>
      </c>
    </row>
    <row r="213" spans="1:20">
      <c r="A213" s="24">
        <v>206</v>
      </c>
      <c r="C213" s="25" t="s">
        <v>381</v>
      </c>
      <c r="D213" s="25" t="s">
        <v>217</v>
      </c>
      <c r="E213" s="40">
        <v>1975</v>
      </c>
      <c r="F213" s="18">
        <f t="shared" si="138"/>
        <v>72</v>
      </c>
      <c r="G213">
        <v>29</v>
      </c>
      <c r="J213" s="29">
        <v>43</v>
      </c>
      <c r="P213" s="29"/>
      <c r="S213" s="18">
        <f t="shared" si="65"/>
        <v>2</v>
      </c>
      <c r="T213" s="28">
        <f t="shared" si="66"/>
        <v>2</v>
      </c>
    </row>
    <row r="214" spans="1:20">
      <c r="A214" s="24">
        <v>207</v>
      </c>
      <c r="C214" s="25" t="s">
        <v>222</v>
      </c>
      <c r="D214" s="25" t="s">
        <v>217</v>
      </c>
      <c r="E214" s="36">
        <v>2006</v>
      </c>
      <c r="F214" s="18">
        <f t="shared" ref="F214:F228" si="147">SUM(G214:R214)</f>
        <v>97</v>
      </c>
      <c r="G214">
        <v>26</v>
      </c>
      <c r="H214">
        <v>36</v>
      </c>
      <c r="J214" s="29">
        <v>35</v>
      </c>
      <c r="P214" s="29"/>
      <c r="S214" s="18">
        <f t="shared" si="65"/>
        <v>2</v>
      </c>
      <c r="T214" s="28">
        <f t="shared" si="66"/>
        <v>3</v>
      </c>
    </row>
    <row r="215" spans="1:20">
      <c r="A215" s="24">
        <v>208</v>
      </c>
      <c r="C215" s="25" t="s">
        <v>261</v>
      </c>
      <c r="D215" s="25" t="s">
        <v>217</v>
      </c>
      <c r="E215" s="37">
        <v>1973</v>
      </c>
      <c r="F215" s="18">
        <f t="shared" si="147"/>
        <v>58</v>
      </c>
      <c r="G215">
        <v>6</v>
      </c>
      <c r="H215">
        <v>3</v>
      </c>
      <c r="J215" s="29">
        <v>9</v>
      </c>
      <c r="K215" s="51">
        <v>9</v>
      </c>
      <c r="P215" s="29">
        <v>10</v>
      </c>
      <c r="Q215">
        <v>21</v>
      </c>
      <c r="S215" s="18">
        <f t="shared" si="65"/>
        <v>3</v>
      </c>
      <c r="T215" s="28">
        <f t="shared" si="66"/>
        <v>6</v>
      </c>
    </row>
    <row r="216" spans="1:20">
      <c r="A216" s="24">
        <v>209</v>
      </c>
      <c r="C216" s="25" t="s">
        <v>262</v>
      </c>
      <c r="D216" s="25" t="s">
        <v>217</v>
      </c>
      <c r="E216" s="36">
        <v>2007</v>
      </c>
      <c r="F216" s="18">
        <f t="shared" si="147"/>
        <v>59</v>
      </c>
      <c r="G216">
        <v>5</v>
      </c>
      <c r="H216">
        <v>4</v>
      </c>
      <c r="J216" s="29">
        <v>10</v>
      </c>
      <c r="K216" s="51">
        <v>10</v>
      </c>
      <c r="P216" s="29">
        <v>21</v>
      </c>
      <c r="Q216">
        <v>9</v>
      </c>
      <c r="S216" s="18">
        <f t="shared" si="65"/>
        <v>3</v>
      </c>
      <c r="T216" s="28">
        <f t="shared" si="66"/>
        <v>6</v>
      </c>
    </row>
    <row r="217" spans="1:20">
      <c r="A217" s="24">
        <v>210</v>
      </c>
      <c r="C217" s="25" t="s">
        <v>296</v>
      </c>
      <c r="D217" s="25" t="s">
        <v>237</v>
      </c>
      <c r="E217" s="36">
        <v>2009</v>
      </c>
      <c r="F217" s="18">
        <f t="shared" si="147"/>
        <v>16</v>
      </c>
      <c r="G217">
        <v>16</v>
      </c>
      <c r="P217" s="29"/>
      <c r="S217" s="18">
        <f t="shared" si="65"/>
        <v>1</v>
      </c>
      <c r="T217" s="28">
        <f t="shared" si="66"/>
        <v>1</v>
      </c>
    </row>
    <row r="218" spans="1:20">
      <c r="A218" s="24">
        <v>211</v>
      </c>
      <c r="C218" s="25" t="s">
        <v>297</v>
      </c>
      <c r="D218" s="25" t="s">
        <v>217</v>
      </c>
      <c r="E218" s="36">
        <v>2013</v>
      </c>
      <c r="F218" s="18">
        <f t="shared" si="147"/>
        <v>55</v>
      </c>
      <c r="G218">
        <v>22</v>
      </c>
      <c r="J218" s="29">
        <v>15</v>
      </c>
      <c r="K218">
        <v>6</v>
      </c>
      <c r="P218" s="29">
        <v>12</v>
      </c>
      <c r="S218" s="18">
        <f t="shared" ref="S218:S239" si="148">COUNT(G218,J218,P218)</f>
        <v>3</v>
      </c>
      <c r="T218" s="28">
        <f t="shared" ref="T218:T239" si="149">COUNT(G218:R218)</f>
        <v>4</v>
      </c>
    </row>
    <row r="219" spans="1:20">
      <c r="A219" s="24">
        <v>212</v>
      </c>
      <c r="C219" s="25" t="s">
        <v>383</v>
      </c>
      <c r="D219" s="25" t="s">
        <v>369</v>
      </c>
      <c r="E219" s="37">
        <v>1961</v>
      </c>
      <c r="F219" s="18">
        <f t="shared" si="147"/>
        <v>21</v>
      </c>
      <c r="G219">
        <v>20</v>
      </c>
      <c r="J219" s="29">
        <v>1</v>
      </c>
      <c r="P219" s="29"/>
      <c r="S219" s="18">
        <f t="shared" si="148"/>
        <v>2</v>
      </c>
      <c r="T219" s="28">
        <f t="shared" si="149"/>
        <v>2</v>
      </c>
    </row>
    <row r="220" spans="1:20">
      <c r="A220" s="24">
        <v>213</v>
      </c>
      <c r="C220" s="25" t="s">
        <v>755</v>
      </c>
      <c r="D220" s="25"/>
      <c r="E220" s="37">
        <v>1973</v>
      </c>
      <c r="F220" s="18">
        <f t="shared" si="147"/>
        <v>12</v>
      </c>
      <c r="P220" s="29">
        <v>5</v>
      </c>
      <c r="Q220">
        <v>7</v>
      </c>
      <c r="S220" s="18">
        <f t="shared" ref="S220" si="150">COUNT(G220,J220,P220)</f>
        <v>1</v>
      </c>
      <c r="T220" s="28">
        <f t="shared" ref="T220" si="151">COUNT(G220:R220)</f>
        <v>2</v>
      </c>
    </row>
    <row r="221" spans="1:20">
      <c r="A221" s="24">
        <v>214</v>
      </c>
      <c r="C221" s="25" t="s">
        <v>260</v>
      </c>
      <c r="D221" s="25"/>
      <c r="E221" s="37">
        <v>1973</v>
      </c>
      <c r="F221" s="18">
        <f t="shared" si="147"/>
        <v>16</v>
      </c>
      <c r="G221">
        <v>6</v>
      </c>
      <c r="P221" s="29">
        <v>4</v>
      </c>
      <c r="Q221">
        <v>6</v>
      </c>
      <c r="S221" s="18">
        <f t="shared" si="148"/>
        <v>2</v>
      </c>
      <c r="T221" s="28">
        <f t="shared" si="149"/>
        <v>3</v>
      </c>
    </row>
    <row r="222" spans="1:20">
      <c r="A222" s="24">
        <v>215</v>
      </c>
      <c r="C222" s="25" t="s">
        <v>586</v>
      </c>
      <c r="D222" s="25" t="s">
        <v>562</v>
      </c>
      <c r="E222" s="38">
        <v>1987</v>
      </c>
      <c r="F222" s="18">
        <f t="shared" si="147"/>
        <v>29</v>
      </c>
      <c r="J222" s="29">
        <v>29</v>
      </c>
      <c r="P222" s="29"/>
      <c r="S222" s="18">
        <f t="shared" ref="S222" si="152">COUNT(G222,J222,P222)</f>
        <v>1</v>
      </c>
      <c r="T222" s="28">
        <f t="shared" ref="T222" si="153">COUNT(G222:R222)</f>
        <v>1</v>
      </c>
    </row>
    <row r="223" spans="1:20">
      <c r="A223" s="24">
        <v>216</v>
      </c>
      <c r="C223" s="25" t="s">
        <v>778</v>
      </c>
      <c r="D223" s="25" t="s">
        <v>341</v>
      </c>
      <c r="E223" s="38">
        <v>1993</v>
      </c>
      <c r="F223" s="18">
        <f t="shared" si="147"/>
        <v>21</v>
      </c>
      <c r="P223" s="29">
        <v>21</v>
      </c>
      <c r="S223" s="18">
        <f t="shared" ref="S223" si="154">COUNT(G223,J223,P223)</f>
        <v>1</v>
      </c>
      <c r="T223" s="28">
        <f t="shared" ref="T223" si="155">COUNT(G223:R223)</f>
        <v>1</v>
      </c>
    </row>
    <row r="224" spans="1:20">
      <c r="A224" s="24">
        <v>217</v>
      </c>
      <c r="C224" s="25" t="s">
        <v>576</v>
      </c>
      <c r="D224" s="25" t="s">
        <v>217</v>
      </c>
      <c r="E224" s="37">
        <v>1972</v>
      </c>
      <c r="F224" s="18">
        <f t="shared" si="147"/>
        <v>27</v>
      </c>
      <c r="J224" s="29">
        <v>27</v>
      </c>
      <c r="P224" s="29"/>
      <c r="S224" s="18">
        <f t="shared" ref="S224" si="156">COUNT(G224,J224,P224)</f>
        <v>1</v>
      </c>
      <c r="T224" s="28">
        <f t="shared" ref="T224" si="157">COUNT(G224:R224)</f>
        <v>1</v>
      </c>
    </row>
    <row r="225" spans="1:20">
      <c r="A225" s="24">
        <v>218</v>
      </c>
      <c r="C225" s="25" t="s">
        <v>569</v>
      </c>
      <c r="D225" s="25" t="s">
        <v>267</v>
      </c>
      <c r="E225" s="37">
        <v>1951</v>
      </c>
      <c r="F225" s="18">
        <f t="shared" si="147"/>
        <v>16</v>
      </c>
      <c r="J225" s="29">
        <v>16</v>
      </c>
      <c r="P225" s="29"/>
      <c r="S225" s="18">
        <f t="shared" ref="S225" si="158">COUNT(G225,J225,P225)</f>
        <v>1</v>
      </c>
      <c r="T225" s="28">
        <f t="shared" ref="T225" si="159">COUNT(G225:R225)</f>
        <v>1</v>
      </c>
    </row>
    <row r="226" spans="1:20">
      <c r="A226" s="24">
        <v>219</v>
      </c>
      <c r="C226" s="25" t="s">
        <v>561</v>
      </c>
      <c r="D226" s="25" t="s">
        <v>562</v>
      </c>
      <c r="E226" s="38">
        <v>1988</v>
      </c>
      <c r="F226" s="18">
        <f t="shared" si="147"/>
        <v>25</v>
      </c>
      <c r="J226" s="29">
        <v>25</v>
      </c>
      <c r="P226" s="29"/>
      <c r="S226" s="18">
        <f t="shared" ref="S226" si="160">COUNT(G226,J226,P226)</f>
        <v>1</v>
      </c>
      <c r="T226" s="28">
        <f t="shared" ref="T226" si="161">COUNT(G226:R226)</f>
        <v>1</v>
      </c>
    </row>
    <row r="227" spans="1:20">
      <c r="A227" s="24">
        <v>220</v>
      </c>
      <c r="C227" s="25" t="s">
        <v>773</v>
      </c>
      <c r="D227" s="25"/>
      <c r="E227" s="38">
        <v>1981</v>
      </c>
      <c r="F227" s="18">
        <f t="shared" si="147"/>
        <v>2</v>
      </c>
      <c r="P227" s="29">
        <v>2</v>
      </c>
      <c r="S227" s="18">
        <f t="shared" ref="S227" si="162">COUNT(G227,J227,P227)</f>
        <v>1</v>
      </c>
      <c r="T227" s="28">
        <f t="shared" ref="T227" si="163">COUNT(G227:R227)</f>
        <v>1</v>
      </c>
    </row>
    <row r="228" spans="1:20">
      <c r="A228" s="24">
        <v>221</v>
      </c>
      <c r="C228" s="25" t="s">
        <v>361</v>
      </c>
      <c r="D228" s="25" t="s">
        <v>362</v>
      </c>
      <c r="E228" s="37">
        <v>1973</v>
      </c>
      <c r="F228" s="18">
        <f t="shared" si="147"/>
        <v>61</v>
      </c>
      <c r="G228">
        <v>28</v>
      </c>
      <c r="J228" s="29">
        <v>33</v>
      </c>
      <c r="P228" s="29"/>
      <c r="S228" s="18">
        <f t="shared" si="148"/>
        <v>2</v>
      </c>
      <c r="T228" s="28">
        <f t="shared" si="149"/>
        <v>2</v>
      </c>
    </row>
    <row r="229" spans="1:20">
      <c r="A229" s="24">
        <v>222</v>
      </c>
      <c r="C229" s="25" t="s">
        <v>278</v>
      </c>
      <c r="D229" s="25" t="s">
        <v>279</v>
      </c>
      <c r="E229" s="37">
        <v>1960</v>
      </c>
      <c r="F229" s="18">
        <f t="shared" ref="F229:F241" si="164">SUM(G229:R229)</f>
        <v>23</v>
      </c>
      <c r="G229">
        <v>18</v>
      </c>
      <c r="P229" s="29">
        <v>5</v>
      </c>
      <c r="S229" s="18">
        <f t="shared" si="148"/>
        <v>2</v>
      </c>
      <c r="T229" s="28">
        <f t="shared" si="149"/>
        <v>2</v>
      </c>
    </row>
    <row r="230" spans="1:20">
      <c r="A230" s="24">
        <v>223</v>
      </c>
      <c r="C230" s="25" t="s">
        <v>288</v>
      </c>
      <c r="D230" s="25"/>
      <c r="E230" s="40">
        <v>1957</v>
      </c>
      <c r="F230" s="18">
        <f t="shared" si="164"/>
        <v>24</v>
      </c>
      <c r="G230">
        <v>24</v>
      </c>
      <c r="P230" s="29"/>
      <c r="S230" s="18">
        <f t="shared" si="148"/>
        <v>1</v>
      </c>
      <c r="T230" s="28">
        <f t="shared" si="149"/>
        <v>1</v>
      </c>
    </row>
    <row r="231" spans="1:20">
      <c r="A231" s="24">
        <v>224</v>
      </c>
      <c r="C231" s="25" t="s">
        <v>347</v>
      </c>
      <c r="D231" s="25" t="s">
        <v>267</v>
      </c>
      <c r="E231" s="31">
        <v>1983</v>
      </c>
      <c r="F231" s="18">
        <f t="shared" si="164"/>
        <v>19</v>
      </c>
      <c r="G231">
        <v>19</v>
      </c>
      <c r="P231" s="29"/>
      <c r="S231" s="18">
        <f t="shared" si="148"/>
        <v>1</v>
      </c>
      <c r="T231" s="28">
        <f t="shared" si="149"/>
        <v>1</v>
      </c>
    </row>
    <row r="232" spans="1:20">
      <c r="A232" s="24">
        <v>225</v>
      </c>
      <c r="C232" s="25" t="s">
        <v>300</v>
      </c>
      <c r="D232" s="25" t="s">
        <v>267</v>
      </c>
      <c r="E232" s="36">
        <v>2012</v>
      </c>
      <c r="F232" s="18">
        <f t="shared" si="164"/>
        <v>11</v>
      </c>
      <c r="G232">
        <v>11</v>
      </c>
      <c r="P232" s="29"/>
      <c r="S232" s="18">
        <f t="shared" si="148"/>
        <v>1</v>
      </c>
      <c r="T232" s="28">
        <f t="shared" si="149"/>
        <v>1</v>
      </c>
    </row>
    <row r="233" spans="1:20">
      <c r="A233" s="24">
        <v>226</v>
      </c>
      <c r="C233" s="25" t="s">
        <v>375</v>
      </c>
      <c r="D233" s="25" t="s">
        <v>267</v>
      </c>
      <c r="E233" s="31">
        <v>1985</v>
      </c>
      <c r="F233" s="18">
        <f t="shared" si="164"/>
        <v>80</v>
      </c>
      <c r="G233">
        <v>50</v>
      </c>
      <c r="J233" s="29">
        <v>30</v>
      </c>
      <c r="P233" s="29"/>
      <c r="S233" s="18">
        <f t="shared" si="148"/>
        <v>2</v>
      </c>
      <c r="T233" s="28">
        <f t="shared" si="149"/>
        <v>2</v>
      </c>
    </row>
    <row r="234" spans="1:20">
      <c r="A234" s="24">
        <v>227</v>
      </c>
      <c r="C234" s="25" t="s">
        <v>754</v>
      </c>
      <c r="D234" s="25" t="s">
        <v>220</v>
      </c>
      <c r="E234" s="36">
        <v>2008</v>
      </c>
      <c r="F234" s="18">
        <f t="shared" si="164"/>
        <v>49</v>
      </c>
      <c r="P234" s="29">
        <v>21</v>
      </c>
      <c r="Q234">
        <v>28</v>
      </c>
      <c r="S234" s="18">
        <f t="shared" ref="S234" si="165">COUNT(G234,J234,P234)</f>
        <v>1</v>
      </c>
      <c r="T234" s="28">
        <f t="shared" ref="T234" si="166">COUNT(G234:R234)</f>
        <v>2</v>
      </c>
    </row>
    <row r="235" spans="1:20">
      <c r="A235" s="24">
        <v>228</v>
      </c>
      <c r="C235" s="25" t="s">
        <v>335</v>
      </c>
      <c r="D235" s="25" t="s">
        <v>267</v>
      </c>
      <c r="E235" s="40">
        <v>1947</v>
      </c>
      <c r="F235" s="18">
        <f t="shared" si="164"/>
        <v>34</v>
      </c>
      <c r="G235">
        <v>5</v>
      </c>
      <c r="P235" s="29">
        <v>13</v>
      </c>
      <c r="Q235">
        <v>16</v>
      </c>
      <c r="S235" s="18">
        <f t="shared" si="148"/>
        <v>2</v>
      </c>
      <c r="T235" s="28">
        <f t="shared" si="149"/>
        <v>3</v>
      </c>
    </row>
    <row r="236" spans="1:20">
      <c r="A236" s="24">
        <v>229</v>
      </c>
      <c r="C236" s="25" t="s">
        <v>606</v>
      </c>
      <c r="D236" s="25"/>
      <c r="E236" s="31">
        <v>1988</v>
      </c>
      <c r="F236" s="18">
        <f t="shared" si="164"/>
        <v>9</v>
      </c>
      <c r="J236" s="29">
        <v>9</v>
      </c>
      <c r="P236" s="29"/>
      <c r="S236" s="18">
        <f t="shared" ref="S236" si="167">COUNT(G236,J236,P236)</f>
        <v>1</v>
      </c>
      <c r="T236" s="28">
        <f t="shared" ref="T236" si="168">COUNT(G236:R236)</f>
        <v>1</v>
      </c>
    </row>
    <row r="237" spans="1:20">
      <c r="A237" s="24">
        <v>230</v>
      </c>
      <c r="C237" s="25" t="s">
        <v>357</v>
      </c>
      <c r="D237" s="25" t="s">
        <v>358</v>
      </c>
      <c r="E237" s="40">
        <v>1970</v>
      </c>
      <c r="F237" s="18">
        <f t="shared" si="164"/>
        <v>88</v>
      </c>
      <c r="G237">
        <v>46</v>
      </c>
      <c r="J237" s="29">
        <v>42</v>
      </c>
      <c r="P237" s="29"/>
      <c r="S237" s="18">
        <f t="shared" si="148"/>
        <v>2</v>
      </c>
      <c r="T237" s="28">
        <f t="shared" si="149"/>
        <v>2</v>
      </c>
    </row>
    <row r="238" spans="1:20">
      <c r="A238" s="24">
        <v>231</v>
      </c>
      <c r="C238" s="25" t="s">
        <v>230</v>
      </c>
      <c r="D238" s="25"/>
      <c r="E238" s="31">
        <v>1984</v>
      </c>
      <c r="F238" s="18">
        <f t="shared" si="164"/>
        <v>96</v>
      </c>
      <c r="G238">
        <v>21</v>
      </c>
      <c r="H238">
        <v>26</v>
      </c>
      <c r="J238" s="29">
        <v>21</v>
      </c>
      <c r="K238" s="51">
        <v>28</v>
      </c>
      <c r="P238" s="29"/>
      <c r="S238" s="18">
        <f t="shared" si="148"/>
        <v>2</v>
      </c>
      <c r="T238" s="28">
        <f t="shared" si="149"/>
        <v>4</v>
      </c>
    </row>
    <row r="239" spans="1:20">
      <c r="A239" s="24">
        <v>232</v>
      </c>
      <c r="C239" s="25" t="s">
        <v>285</v>
      </c>
      <c r="D239" s="25" t="s">
        <v>286</v>
      </c>
      <c r="E239" s="37">
        <v>1960</v>
      </c>
      <c r="F239" s="18">
        <f t="shared" si="164"/>
        <v>115</v>
      </c>
      <c r="G239">
        <v>26</v>
      </c>
      <c r="H239">
        <v>31</v>
      </c>
      <c r="J239" s="29">
        <v>34</v>
      </c>
      <c r="K239" s="51">
        <v>24</v>
      </c>
      <c r="P239" s="29"/>
      <c r="S239" s="18">
        <f t="shared" si="148"/>
        <v>2</v>
      </c>
      <c r="T239" s="28">
        <f t="shared" si="149"/>
        <v>4</v>
      </c>
    </row>
    <row r="240" spans="1:20">
      <c r="A240" s="24">
        <v>233</v>
      </c>
      <c r="C240" s="25" t="s">
        <v>769</v>
      </c>
      <c r="D240" s="25"/>
      <c r="E240" s="40">
        <v>1977</v>
      </c>
      <c r="F240" s="18">
        <f t="shared" si="164"/>
        <v>28</v>
      </c>
      <c r="K240" s="51"/>
      <c r="P240" s="29">
        <v>28</v>
      </c>
      <c r="S240" s="18">
        <f t="shared" ref="S240" si="169">COUNT(G240,J240,P240)</f>
        <v>1</v>
      </c>
      <c r="T240" s="28">
        <f t="shared" ref="T240" si="170">COUNT(G240:R240)</f>
        <v>1</v>
      </c>
    </row>
    <row r="241" spans="1:20">
      <c r="A241" s="24">
        <v>234</v>
      </c>
      <c r="C241" s="25" t="s">
        <v>767</v>
      </c>
      <c r="D241" s="25" t="s">
        <v>757</v>
      </c>
      <c r="E241" s="31">
        <v>1990</v>
      </c>
      <c r="F241" s="18">
        <f t="shared" si="164"/>
        <v>37</v>
      </c>
      <c r="P241" s="29">
        <v>37</v>
      </c>
      <c r="S241" s="18">
        <f t="shared" ref="S241:S293" si="171">COUNT(G241,J241,P241)</f>
        <v>1</v>
      </c>
      <c r="T241" s="28">
        <f t="shared" ref="T241:T293" si="172">COUNT(G241:R241)</f>
        <v>1</v>
      </c>
    </row>
    <row r="242" spans="1:20">
      <c r="C242" s="25"/>
      <c r="D242" s="25"/>
      <c r="E242" s="31"/>
      <c r="F242" s="18"/>
      <c r="G242" s="7"/>
      <c r="H242" s="7"/>
      <c r="I242" s="7"/>
      <c r="K242" s="7"/>
      <c r="L242" s="7"/>
      <c r="M242" s="7"/>
      <c r="N242" s="7"/>
      <c r="O242" s="7"/>
      <c r="P242" s="29"/>
      <c r="Q242" s="7"/>
      <c r="R242" s="7"/>
      <c r="S242" s="18">
        <f t="shared" si="171"/>
        <v>0</v>
      </c>
      <c r="T242" s="28">
        <f t="shared" si="172"/>
        <v>0</v>
      </c>
    </row>
    <row r="243" spans="1:20">
      <c r="C243" s="25"/>
      <c r="D243" s="25"/>
      <c r="E243" s="31"/>
      <c r="F243" s="18"/>
      <c r="G243" s="7"/>
      <c r="H243" s="7"/>
      <c r="I243" s="7"/>
      <c r="K243" s="7"/>
      <c r="L243" s="7"/>
      <c r="M243" s="7"/>
      <c r="N243" s="7"/>
      <c r="O243" s="7"/>
      <c r="P243" s="29"/>
      <c r="Q243" s="7"/>
      <c r="R243" s="7"/>
      <c r="S243" s="18">
        <f t="shared" si="171"/>
        <v>0</v>
      </c>
      <c r="T243" s="28">
        <f t="shared" si="172"/>
        <v>0</v>
      </c>
    </row>
    <row r="244" spans="1:20">
      <c r="C244" s="25"/>
      <c r="D244" s="25"/>
      <c r="E244" s="31"/>
      <c r="F244" s="18"/>
      <c r="G244" s="7"/>
      <c r="H244" s="7"/>
      <c r="I244" s="7"/>
      <c r="K244" s="7"/>
      <c r="L244" s="7"/>
      <c r="M244" s="7"/>
      <c r="N244" s="7"/>
      <c r="O244" s="7"/>
      <c r="P244" s="29"/>
      <c r="Q244" s="7"/>
      <c r="R244" s="7"/>
      <c r="S244" s="18">
        <f t="shared" si="171"/>
        <v>0</v>
      </c>
      <c r="T244" s="28">
        <f t="shared" si="172"/>
        <v>0</v>
      </c>
    </row>
    <row r="245" spans="1:20">
      <c r="C245" s="25"/>
      <c r="D245" s="25"/>
      <c r="E245" s="26"/>
      <c r="F245" s="18"/>
      <c r="G245" s="7"/>
      <c r="H245" s="7"/>
      <c r="I245" s="7"/>
      <c r="K245" s="7"/>
      <c r="L245" s="7"/>
      <c r="M245" s="7"/>
      <c r="N245" s="7"/>
      <c r="O245" s="7"/>
      <c r="P245" s="29"/>
      <c r="Q245" s="7"/>
      <c r="R245" s="7"/>
      <c r="S245" s="18">
        <f t="shared" si="171"/>
        <v>0</v>
      </c>
      <c r="T245" s="28">
        <f t="shared" si="172"/>
        <v>0</v>
      </c>
    </row>
    <row r="246" spans="1:20">
      <c r="C246" s="25"/>
      <c r="D246" s="25"/>
      <c r="E246" s="32"/>
      <c r="F246" s="18"/>
      <c r="G246" s="7"/>
      <c r="H246" s="7"/>
      <c r="I246" s="7"/>
      <c r="K246" s="7"/>
      <c r="L246" s="7"/>
      <c r="M246" s="7"/>
      <c r="N246" s="7"/>
      <c r="O246" s="7"/>
      <c r="P246" s="29"/>
      <c r="Q246" s="7"/>
      <c r="R246" s="7"/>
      <c r="S246" s="18">
        <f t="shared" si="171"/>
        <v>0</v>
      </c>
      <c r="T246" s="28">
        <f t="shared" si="172"/>
        <v>0</v>
      </c>
    </row>
    <row r="247" spans="1:20">
      <c r="C247" s="25"/>
      <c r="D247" s="25"/>
      <c r="E247" s="26"/>
      <c r="F247" s="18"/>
      <c r="G247" s="7"/>
      <c r="H247" s="7"/>
      <c r="I247" s="7"/>
      <c r="K247" s="7"/>
      <c r="L247" s="7"/>
      <c r="M247" s="7"/>
      <c r="N247" s="7"/>
      <c r="O247" s="7"/>
      <c r="P247" s="29"/>
      <c r="Q247" s="7"/>
      <c r="R247" s="7"/>
      <c r="S247" s="18">
        <f t="shared" si="171"/>
        <v>0</v>
      </c>
      <c r="T247" s="28">
        <f t="shared" si="172"/>
        <v>0</v>
      </c>
    </row>
    <row r="248" spans="1:20">
      <c r="C248" s="25"/>
      <c r="D248" s="25"/>
      <c r="E248" s="31"/>
      <c r="F248" s="18"/>
      <c r="G248" s="7"/>
      <c r="H248" s="7"/>
      <c r="I248" s="7"/>
      <c r="K248" s="7"/>
      <c r="L248" s="7"/>
      <c r="M248" s="7"/>
      <c r="N248" s="7"/>
      <c r="O248" s="7"/>
      <c r="P248" s="29"/>
      <c r="Q248" s="7"/>
      <c r="R248" s="7"/>
      <c r="S248" s="18">
        <f t="shared" si="171"/>
        <v>0</v>
      </c>
      <c r="T248" s="28">
        <f t="shared" si="172"/>
        <v>0</v>
      </c>
    </row>
    <row r="249" spans="1:20">
      <c r="C249" s="25"/>
      <c r="D249" s="25"/>
      <c r="E249" s="31"/>
      <c r="F249" s="18"/>
      <c r="G249" s="7"/>
      <c r="H249" s="7"/>
      <c r="I249" s="7"/>
      <c r="K249" s="7"/>
      <c r="L249" s="7"/>
      <c r="M249" s="7"/>
      <c r="N249" s="7"/>
      <c r="O249" s="7"/>
      <c r="P249" s="29"/>
      <c r="Q249" s="7"/>
      <c r="R249" s="7"/>
      <c r="S249" s="18">
        <f t="shared" si="171"/>
        <v>0</v>
      </c>
      <c r="T249" s="28">
        <f t="shared" si="172"/>
        <v>0</v>
      </c>
    </row>
    <row r="250" spans="1:20">
      <c r="C250" s="25"/>
      <c r="D250" s="25"/>
      <c r="E250" s="26"/>
      <c r="F250" s="18"/>
      <c r="G250" s="7"/>
      <c r="H250" s="7"/>
      <c r="I250" s="7"/>
      <c r="K250" s="7"/>
      <c r="L250" s="7"/>
      <c r="M250" s="7"/>
      <c r="N250" s="7"/>
      <c r="O250" s="7"/>
      <c r="P250" s="29"/>
      <c r="Q250" s="7"/>
      <c r="R250" s="7"/>
      <c r="S250" s="18">
        <f t="shared" si="171"/>
        <v>0</v>
      </c>
      <c r="T250" s="28">
        <f t="shared" si="172"/>
        <v>0</v>
      </c>
    </row>
    <row r="251" spans="1:20">
      <c r="C251" s="25"/>
      <c r="D251" s="25"/>
      <c r="E251" s="26"/>
      <c r="F251" s="18"/>
      <c r="G251" s="7"/>
      <c r="H251" s="7"/>
      <c r="I251" s="7"/>
      <c r="K251" s="7"/>
      <c r="L251" s="7"/>
      <c r="M251" s="7"/>
      <c r="N251" s="7"/>
      <c r="O251" s="7"/>
      <c r="P251" s="29"/>
      <c r="Q251" s="7"/>
      <c r="R251" s="7"/>
      <c r="S251" s="18">
        <f t="shared" si="171"/>
        <v>0</v>
      </c>
      <c r="T251" s="28">
        <f t="shared" si="172"/>
        <v>0</v>
      </c>
    </row>
    <row r="252" spans="1:20">
      <c r="C252" s="25"/>
      <c r="D252" s="25"/>
      <c r="E252" s="26"/>
      <c r="F252" s="18"/>
      <c r="G252" s="7"/>
      <c r="H252" s="7"/>
      <c r="I252" s="7"/>
      <c r="K252" s="7"/>
      <c r="L252" s="7"/>
      <c r="M252" s="7"/>
      <c r="N252" s="7"/>
      <c r="O252" s="7"/>
      <c r="P252" s="29"/>
      <c r="Q252" s="7"/>
      <c r="R252" s="7"/>
      <c r="S252" s="18">
        <f t="shared" si="171"/>
        <v>0</v>
      </c>
      <c r="T252" s="28">
        <f t="shared" si="172"/>
        <v>0</v>
      </c>
    </row>
    <row r="253" spans="1:20">
      <c r="C253" s="25"/>
      <c r="D253" s="25"/>
      <c r="E253" s="31"/>
      <c r="F253" s="18"/>
      <c r="G253" s="7"/>
      <c r="H253" s="7"/>
      <c r="I253" s="7"/>
      <c r="K253" s="7"/>
      <c r="L253" s="7"/>
      <c r="M253" s="7"/>
      <c r="N253" s="7"/>
      <c r="O253" s="7"/>
      <c r="P253" s="29"/>
      <c r="Q253" s="7"/>
      <c r="R253" s="7"/>
      <c r="S253" s="18">
        <f t="shared" si="171"/>
        <v>0</v>
      </c>
      <c r="T253" s="28">
        <f t="shared" si="172"/>
        <v>0</v>
      </c>
    </row>
    <row r="254" spans="1:20">
      <c r="C254" s="25"/>
      <c r="D254" s="25"/>
      <c r="E254" s="31"/>
      <c r="F254" s="18"/>
      <c r="G254" s="7"/>
      <c r="H254" s="7"/>
      <c r="I254" s="7"/>
      <c r="K254" s="7"/>
      <c r="L254" s="7"/>
      <c r="M254" s="7"/>
      <c r="N254" s="7"/>
      <c r="O254" s="7"/>
      <c r="P254" s="29"/>
      <c r="Q254" s="7"/>
      <c r="R254" s="7"/>
      <c r="S254" s="18">
        <f t="shared" si="171"/>
        <v>0</v>
      </c>
      <c r="T254" s="28">
        <f t="shared" si="172"/>
        <v>0</v>
      </c>
    </row>
    <row r="255" spans="1:20">
      <c r="C255" s="25"/>
      <c r="D255" s="25"/>
      <c r="E255" s="31"/>
      <c r="F255" s="18"/>
      <c r="G255" s="7"/>
      <c r="H255" s="7"/>
      <c r="I255" s="7"/>
      <c r="K255" s="7"/>
      <c r="L255" s="7"/>
      <c r="M255" s="7"/>
      <c r="N255" s="7"/>
      <c r="O255" s="7"/>
      <c r="P255" s="29"/>
      <c r="Q255" s="7"/>
      <c r="R255" s="7"/>
      <c r="S255" s="18">
        <f t="shared" si="171"/>
        <v>0</v>
      </c>
      <c r="T255" s="28">
        <f t="shared" si="172"/>
        <v>0</v>
      </c>
    </row>
    <row r="256" spans="1:20">
      <c r="C256" s="25"/>
      <c r="D256" s="25"/>
      <c r="E256" s="31"/>
      <c r="F256" s="18"/>
      <c r="G256" s="7"/>
      <c r="H256" s="7"/>
      <c r="I256" s="7"/>
      <c r="K256" s="7"/>
      <c r="L256" s="7"/>
      <c r="M256" s="7"/>
      <c r="N256" s="7"/>
      <c r="O256" s="7"/>
      <c r="P256" s="29"/>
      <c r="Q256" s="7"/>
      <c r="R256" s="7"/>
      <c r="S256" s="18">
        <f t="shared" si="171"/>
        <v>0</v>
      </c>
      <c r="T256" s="28">
        <f t="shared" si="172"/>
        <v>0</v>
      </c>
    </row>
    <row r="257" spans="3:20">
      <c r="C257" s="25"/>
      <c r="D257" s="25"/>
      <c r="E257" s="26"/>
      <c r="F257" s="18"/>
      <c r="G257" s="7"/>
      <c r="H257" s="7"/>
      <c r="I257" s="7"/>
      <c r="K257" s="7"/>
      <c r="L257" s="7"/>
      <c r="M257" s="7"/>
      <c r="N257" s="7"/>
      <c r="O257" s="7"/>
      <c r="P257" s="29"/>
      <c r="Q257" s="7"/>
      <c r="R257" s="7"/>
      <c r="S257" s="18">
        <f t="shared" si="171"/>
        <v>0</v>
      </c>
      <c r="T257" s="28">
        <f t="shared" si="172"/>
        <v>0</v>
      </c>
    </row>
    <row r="258" spans="3:20">
      <c r="C258" s="25"/>
      <c r="D258" s="25"/>
      <c r="E258" s="26"/>
      <c r="F258" s="18"/>
      <c r="G258" s="7"/>
      <c r="H258" s="7"/>
      <c r="I258" s="7"/>
      <c r="K258" s="7"/>
      <c r="L258" s="7"/>
      <c r="M258" s="7"/>
      <c r="N258" s="7"/>
      <c r="O258" s="7"/>
      <c r="P258" s="29"/>
      <c r="Q258" s="7"/>
      <c r="R258" s="7"/>
      <c r="S258" s="18">
        <f t="shared" si="171"/>
        <v>0</v>
      </c>
      <c r="T258" s="28">
        <f t="shared" si="172"/>
        <v>0</v>
      </c>
    </row>
    <row r="259" spans="3:20">
      <c r="C259" s="25"/>
      <c r="D259" s="25"/>
      <c r="E259" s="26"/>
      <c r="F259" s="18"/>
      <c r="G259" s="7"/>
      <c r="H259" s="7"/>
      <c r="I259" s="7"/>
      <c r="K259" s="7"/>
      <c r="L259" s="7"/>
      <c r="M259" s="7"/>
      <c r="N259" s="7"/>
      <c r="O259" s="7"/>
      <c r="P259" s="29"/>
      <c r="Q259" s="7"/>
      <c r="R259" s="7"/>
      <c r="S259" s="18">
        <f t="shared" si="171"/>
        <v>0</v>
      </c>
      <c r="T259" s="28">
        <f t="shared" si="172"/>
        <v>0</v>
      </c>
    </row>
    <row r="260" spans="3:20">
      <c r="C260" s="25"/>
      <c r="D260" s="25"/>
      <c r="E260" s="31"/>
      <c r="F260" s="18"/>
      <c r="G260" s="7"/>
      <c r="H260" s="7"/>
      <c r="I260" s="7"/>
      <c r="K260" s="7"/>
      <c r="L260" s="7"/>
      <c r="M260" s="7"/>
      <c r="N260" s="7"/>
      <c r="O260" s="7"/>
      <c r="P260" s="29"/>
      <c r="Q260" s="7"/>
      <c r="R260" s="7"/>
      <c r="S260" s="18">
        <f t="shared" si="171"/>
        <v>0</v>
      </c>
      <c r="T260" s="28">
        <f t="shared" si="172"/>
        <v>0</v>
      </c>
    </row>
    <row r="261" spans="3:20">
      <c r="C261" s="25"/>
      <c r="D261" s="25"/>
      <c r="E261" s="31"/>
      <c r="F261" s="18"/>
      <c r="G261" s="7"/>
      <c r="H261" s="7"/>
      <c r="I261" s="7"/>
      <c r="K261" s="7"/>
      <c r="L261" s="7"/>
      <c r="M261" s="7"/>
      <c r="N261" s="7"/>
      <c r="O261" s="7"/>
      <c r="P261" s="29"/>
      <c r="Q261" s="7"/>
      <c r="R261" s="7"/>
      <c r="S261" s="18">
        <f t="shared" si="171"/>
        <v>0</v>
      </c>
      <c r="T261" s="28">
        <f t="shared" si="172"/>
        <v>0</v>
      </c>
    </row>
    <row r="262" spans="3:20">
      <c r="C262" s="25"/>
      <c r="D262" s="25"/>
      <c r="E262" s="31"/>
      <c r="F262" s="18"/>
      <c r="G262" s="7"/>
      <c r="H262" s="7"/>
      <c r="I262" s="7"/>
      <c r="K262" s="7"/>
      <c r="L262" s="7"/>
      <c r="M262" s="7"/>
      <c r="N262" s="7"/>
      <c r="O262" s="7"/>
      <c r="P262" s="29"/>
      <c r="Q262" s="7"/>
      <c r="R262" s="7"/>
      <c r="S262" s="18">
        <f t="shared" si="171"/>
        <v>0</v>
      </c>
      <c r="T262" s="28">
        <f t="shared" si="172"/>
        <v>0</v>
      </c>
    </row>
    <row r="263" spans="3:20">
      <c r="C263" s="25"/>
      <c r="D263" s="25"/>
      <c r="E263" s="26"/>
      <c r="F263" s="18"/>
      <c r="G263" s="7"/>
      <c r="H263" s="7"/>
      <c r="I263" s="7"/>
      <c r="K263" s="7"/>
      <c r="L263" s="7"/>
      <c r="M263" s="7"/>
      <c r="N263" s="7"/>
      <c r="O263" s="7"/>
      <c r="P263" s="29"/>
      <c r="Q263" s="7"/>
      <c r="R263" s="7"/>
      <c r="S263" s="18">
        <f t="shared" si="171"/>
        <v>0</v>
      </c>
      <c r="T263" s="28">
        <f t="shared" si="172"/>
        <v>0</v>
      </c>
    </row>
    <row r="264" spans="3:20">
      <c r="C264" s="25"/>
      <c r="D264" s="25"/>
      <c r="E264" s="31"/>
      <c r="F264" s="18"/>
      <c r="G264" s="7"/>
      <c r="H264" s="7"/>
      <c r="I264" s="7"/>
      <c r="K264" s="7"/>
      <c r="L264" s="7"/>
      <c r="M264" s="7"/>
      <c r="N264" s="7"/>
      <c r="O264" s="7"/>
      <c r="P264" s="29"/>
      <c r="Q264" s="7"/>
      <c r="R264" s="7"/>
      <c r="S264" s="18">
        <f t="shared" si="171"/>
        <v>0</v>
      </c>
      <c r="T264" s="28">
        <f t="shared" si="172"/>
        <v>0</v>
      </c>
    </row>
    <row r="265" spans="3:20">
      <c r="C265" s="25"/>
      <c r="D265" s="25"/>
      <c r="E265" s="31"/>
      <c r="F265" s="18"/>
      <c r="G265" s="7"/>
      <c r="H265" s="7"/>
      <c r="I265" s="7"/>
      <c r="K265" s="7"/>
      <c r="L265" s="7"/>
      <c r="M265" s="7"/>
      <c r="N265" s="7"/>
      <c r="O265" s="7"/>
      <c r="P265" s="29"/>
      <c r="Q265" s="7"/>
      <c r="R265" s="7"/>
      <c r="S265" s="18">
        <f t="shared" si="171"/>
        <v>0</v>
      </c>
      <c r="T265" s="28">
        <f t="shared" si="172"/>
        <v>0</v>
      </c>
    </row>
    <row r="266" spans="3:20">
      <c r="C266" s="25"/>
      <c r="D266" s="25"/>
      <c r="E266" s="26"/>
      <c r="F266" s="18"/>
      <c r="G266" s="7"/>
      <c r="H266" s="7"/>
      <c r="I266" s="7"/>
      <c r="K266" s="7"/>
      <c r="L266" s="7"/>
      <c r="M266" s="7"/>
      <c r="N266" s="7"/>
      <c r="O266" s="7"/>
      <c r="P266" s="29"/>
      <c r="Q266" s="7"/>
      <c r="R266" s="7"/>
      <c r="S266" s="18">
        <f t="shared" si="171"/>
        <v>0</v>
      </c>
      <c r="T266" s="28">
        <f t="shared" si="172"/>
        <v>0</v>
      </c>
    </row>
    <row r="267" spans="3:20">
      <c r="C267" s="25"/>
      <c r="D267" s="25"/>
      <c r="E267" s="31"/>
      <c r="F267" s="18"/>
      <c r="G267" s="7"/>
      <c r="H267" s="7"/>
      <c r="I267" s="7"/>
      <c r="K267" s="7"/>
      <c r="L267" s="7"/>
      <c r="M267" s="7"/>
      <c r="N267" s="7"/>
      <c r="O267" s="7"/>
      <c r="P267" s="29"/>
      <c r="Q267" s="7"/>
      <c r="R267" s="7"/>
      <c r="S267" s="18">
        <f t="shared" si="171"/>
        <v>0</v>
      </c>
      <c r="T267" s="28">
        <f t="shared" si="172"/>
        <v>0</v>
      </c>
    </row>
    <row r="268" spans="3:20">
      <c r="C268" s="25"/>
      <c r="D268" s="25"/>
      <c r="E268" s="26"/>
      <c r="F268" s="18"/>
      <c r="G268" s="7"/>
      <c r="H268" s="7"/>
      <c r="I268" s="7"/>
      <c r="K268" s="7"/>
      <c r="L268" s="7"/>
      <c r="M268" s="7"/>
      <c r="N268" s="7"/>
      <c r="O268" s="7"/>
      <c r="P268" s="29"/>
      <c r="Q268" s="7"/>
      <c r="R268" s="7"/>
      <c r="S268" s="18">
        <f t="shared" si="171"/>
        <v>0</v>
      </c>
      <c r="T268" s="28">
        <f t="shared" si="172"/>
        <v>0</v>
      </c>
    </row>
    <row r="269" spans="3:20">
      <c r="C269" s="25"/>
      <c r="D269" s="25"/>
      <c r="E269" s="26"/>
      <c r="F269" s="18"/>
      <c r="G269" s="7"/>
      <c r="H269" s="7"/>
      <c r="I269" s="7"/>
      <c r="K269" s="7"/>
      <c r="L269" s="7"/>
      <c r="M269" s="7"/>
      <c r="N269" s="7"/>
      <c r="O269" s="7"/>
      <c r="P269" s="29"/>
      <c r="Q269" s="7"/>
      <c r="R269" s="7"/>
      <c r="S269" s="18">
        <f t="shared" si="171"/>
        <v>0</v>
      </c>
      <c r="T269" s="28">
        <f t="shared" si="172"/>
        <v>0</v>
      </c>
    </row>
    <row r="270" spans="3:20">
      <c r="C270" s="25"/>
      <c r="D270" s="25"/>
      <c r="E270" s="31"/>
      <c r="F270" s="18"/>
      <c r="G270" s="7"/>
      <c r="H270" s="7"/>
      <c r="I270" s="7"/>
      <c r="K270" s="7"/>
      <c r="L270" s="7"/>
      <c r="M270" s="7"/>
      <c r="N270" s="7"/>
      <c r="O270" s="7"/>
      <c r="P270" s="29"/>
      <c r="Q270" s="7"/>
      <c r="R270" s="7"/>
      <c r="S270" s="18">
        <f t="shared" si="171"/>
        <v>0</v>
      </c>
      <c r="T270" s="28">
        <f t="shared" si="172"/>
        <v>0</v>
      </c>
    </row>
    <row r="271" spans="3:20">
      <c r="C271" s="25"/>
      <c r="D271" s="25"/>
      <c r="E271" s="26"/>
      <c r="F271" s="18"/>
      <c r="G271" s="7"/>
      <c r="H271" s="7"/>
      <c r="I271" s="7"/>
      <c r="K271" s="7"/>
      <c r="L271" s="7"/>
      <c r="M271" s="7"/>
      <c r="N271" s="7"/>
      <c r="O271" s="7"/>
      <c r="P271" s="29"/>
      <c r="Q271" s="7"/>
      <c r="R271" s="7"/>
      <c r="S271" s="18">
        <f t="shared" si="171"/>
        <v>0</v>
      </c>
      <c r="T271" s="28">
        <f t="shared" si="172"/>
        <v>0</v>
      </c>
    </row>
    <row r="272" spans="3:20">
      <c r="C272" s="25"/>
      <c r="D272" s="25"/>
      <c r="E272" s="26"/>
      <c r="F272" s="18"/>
      <c r="G272" s="7"/>
      <c r="H272" s="7"/>
      <c r="I272" s="7"/>
      <c r="K272" s="7"/>
      <c r="L272" s="7"/>
      <c r="M272" s="7"/>
      <c r="N272" s="7"/>
      <c r="O272" s="7"/>
      <c r="P272" s="29"/>
      <c r="Q272" s="7"/>
      <c r="R272" s="7"/>
      <c r="S272" s="18">
        <f t="shared" si="171"/>
        <v>0</v>
      </c>
      <c r="T272" s="28">
        <f t="shared" si="172"/>
        <v>0</v>
      </c>
    </row>
    <row r="273" spans="1:20">
      <c r="C273" s="25"/>
      <c r="D273" s="25"/>
      <c r="E273" s="26"/>
      <c r="F273" s="18"/>
      <c r="G273" s="7"/>
      <c r="H273" s="7"/>
      <c r="I273" s="7"/>
      <c r="K273" s="7"/>
      <c r="L273" s="7"/>
      <c r="M273" s="7"/>
      <c r="N273" s="7"/>
      <c r="O273" s="7"/>
      <c r="P273" s="29"/>
      <c r="Q273" s="7"/>
      <c r="R273" s="7"/>
      <c r="S273" s="18">
        <f t="shared" si="171"/>
        <v>0</v>
      </c>
      <c r="T273" s="28">
        <f t="shared" si="172"/>
        <v>0</v>
      </c>
    </row>
    <row r="274" spans="1:20">
      <c r="C274" s="25"/>
      <c r="D274" s="25"/>
      <c r="E274" s="26"/>
      <c r="F274" s="18"/>
      <c r="G274" s="7"/>
      <c r="H274" s="7"/>
      <c r="I274" s="7"/>
      <c r="K274" s="7"/>
      <c r="L274" s="7"/>
      <c r="M274" s="7"/>
      <c r="N274" s="7"/>
      <c r="O274" s="7"/>
      <c r="P274" s="29"/>
      <c r="Q274" s="7"/>
      <c r="R274" s="7"/>
      <c r="S274" s="18">
        <f t="shared" si="171"/>
        <v>0</v>
      </c>
      <c r="T274" s="28">
        <f t="shared" si="172"/>
        <v>0</v>
      </c>
    </row>
    <row r="275" spans="1:20">
      <c r="C275" s="25"/>
      <c r="D275" s="25"/>
      <c r="E275" s="26"/>
      <c r="F275" s="18"/>
      <c r="G275" s="7"/>
      <c r="H275" s="7"/>
      <c r="I275" s="7"/>
      <c r="K275" s="7"/>
      <c r="L275" s="7"/>
      <c r="M275" s="7"/>
      <c r="N275" s="7"/>
      <c r="O275" s="7"/>
      <c r="P275" s="29"/>
      <c r="Q275" s="7"/>
      <c r="R275" s="7"/>
      <c r="S275" s="18">
        <f t="shared" si="171"/>
        <v>0</v>
      </c>
      <c r="T275" s="28">
        <f t="shared" si="172"/>
        <v>0</v>
      </c>
    </row>
    <row r="276" spans="1:20">
      <c r="C276" s="25"/>
      <c r="D276" s="25"/>
      <c r="E276" s="26"/>
      <c r="F276" s="18"/>
      <c r="G276" s="7"/>
      <c r="H276" s="7"/>
      <c r="I276" s="7"/>
      <c r="K276" s="7"/>
      <c r="L276" s="7"/>
      <c r="M276" s="7"/>
      <c r="N276" s="7"/>
      <c r="O276" s="7"/>
      <c r="P276" s="29"/>
      <c r="Q276" s="7"/>
      <c r="R276" s="7"/>
      <c r="S276" s="18">
        <f t="shared" si="171"/>
        <v>0</v>
      </c>
      <c r="T276" s="28">
        <f t="shared" si="172"/>
        <v>0</v>
      </c>
    </row>
    <row r="277" spans="1:20">
      <c r="A277" s="24"/>
      <c r="B277" s="7"/>
      <c r="C277" s="25"/>
      <c r="D277" s="25"/>
      <c r="E277" s="26"/>
      <c r="F277" s="41"/>
      <c r="G277" s="24"/>
      <c r="H277" s="7"/>
      <c r="I277" s="7"/>
      <c r="K277" s="7"/>
      <c r="L277" s="24"/>
      <c r="M277" s="7"/>
      <c r="N277" s="7"/>
      <c r="O277" s="7"/>
      <c r="P277" s="6"/>
      <c r="Q277" s="7"/>
      <c r="R277" s="7"/>
      <c r="S277" s="18">
        <f t="shared" si="171"/>
        <v>0</v>
      </c>
      <c r="T277" s="28">
        <f t="shared" si="172"/>
        <v>0</v>
      </c>
    </row>
    <row r="278" spans="1:20">
      <c r="C278" s="25"/>
      <c r="D278" s="25"/>
      <c r="E278" s="26"/>
      <c r="F278" s="18"/>
      <c r="G278" s="7"/>
      <c r="H278" s="7"/>
      <c r="I278" s="7"/>
      <c r="K278" s="7"/>
      <c r="L278" s="7"/>
      <c r="M278" s="7"/>
      <c r="N278" s="7"/>
      <c r="O278" s="7"/>
      <c r="P278" s="29"/>
      <c r="Q278" s="7"/>
      <c r="R278" s="7"/>
      <c r="S278" s="18">
        <f t="shared" si="171"/>
        <v>0</v>
      </c>
      <c r="T278" s="28">
        <f t="shared" si="172"/>
        <v>0</v>
      </c>
    </row>
    <row r="279" spans="1:20">
      <c r="C279" s="25"/>
      <c r="D279" s="25"/>
      <c r="E279" s="31"/>
      <c r="F279" s="18"/>
      <c r="G279" s="7"/>
      <c r="H279" s="7"/>
      <c r="I279" s="7"/>
      <c r="K279" s="7"/>
      <c r="L279" s="7"/>
      <c r="M279" s="7"/>
      <c r="N279" s="7"/>
      <c r="O279" s="7"/>
      <c r="P279" s="29"/>
      <c r="Q279" s="7"/>
      <c r="R279" s="7"/>
      <c r="S279" s="18">
        <f t="shared" si="171"/>
        <v>0</v>
      </c>
      <c r="T279" s="28">
        <f t="shared" si="172"/>
        <v>0</v>
      </c>
    </row>
    <row r="280" spans="1:20">
      <c r="C280" s="25"/>
      <c r="D280" s="25"/>
      <c r="E280" s="26"/>
      <c r="F280" s="18"/>
      <c r="G280" s="7"/>
      <c r="H280" s="7"/>
      <c r="I280" s="7"/>
      <c r="K280" s="7"/>
      <c r="L280" s="7"/>
      <c r="M280" s="7"/>
      <c r="N280" s="7"/>
      <c r="O280" s="7"/>
      <c r="P280" s="29"/>
      <c r="Q280" s="7"/>
      <c r="R280" s="7"/>
      <c r="S280" s="18">
        <f t="shared" si="171"/>
        <v>0</v>
      </c>
      <c r="T280" s="28">
        <f t="shared" si="172"/>
        <v>0</v>
      </c>
    </row>
    <row r="281" spans="1:20">
      <c r="C281" s="25"/>
      <c r="D281" s="25"/>
      <c r="E281" s="31"/>
      <c r="F281" s="18"/>
      <c r="G281" s="7"/>
      <c r="H281" s="7"/>
      <c r="I281" s="7"/>
      <c r="K281" s="7"/>
      <c r="L281" s="7"/>
      <c r="M281" s="7"/>
      <c r="N281" s="7"/>
      <c r="O281" s="7"/>
      <c r="P281" s="29"/>
      <c r="Q281" s="7"/>
      <c r="R281" s="7"/>
      <c r="S281" s="18">
        <f t="shared" si="171"/>
        <v>0</v>
      </c>
      <c r="T281" s="28">
        <f t="shared" si="172"/>
        <v>0</v>
      </c>
    </row>
    <row r="282" spans="1:20">
      <c r="C282" s="25"/>
      <c r="D282" s="25"/>
      <c r="E282" s="31"/>
      <c r="F282" s="18"/>
      <c r="G282" s="7"/>
      <c r="H282" s="7"/>
      <c r="I282" s="7"/>
      <c r="K282" s="7"/>
      <c r="L282" s="7"/>
      <c r="M282" s="7"/>
      <c r="N282" s="7"/>
      <c r="O282" s="7"/>
      <c r="P282" s="29"/>
      <c r="Q282" s="7"/>
      <c r="R282" s="7"/>
      <c r="S282" s="18">
        <f t="shared" si="171"/>
        <v>0</v>
      </c>
      <c r="T282" s="28">
        <f t="shared" si="172"/>
        <v>0</v>
      </c>
    </row>
    <row r="283" spans="1:20">
      <c r="C283" s="25"/>
      <c r="D283" s="25"/>
      <c r="E283" s="26"/>
      <c r="F283" s="18"/>
      <c r="G283" s="7"/>
      <c r="H283" s="7"/>
      <c r="I283" s="7"/>
      <c r="K283" s="7"/>
      <c r="L283" s="7"/>
      <c r="M283" s="7"/>
      <c r="N283" s="7"/>
      <c r="O283" s="7"/>
      <c r="P283" s="29"/>
      <c r="Q283" s="7"/>
      <c r="R283" s="7"/>
      <c r="S283" s="18">
        <f t="shared" si="171"/>
        <v>0</v>
      </c>
      <c r="T283" s="28">
        <f t="shared" si="172"/>
        <v>0</v>
      </c>
    </row>
    <row r="284" spans="1:20">
      <c r="C284" s="25"/>
      <c r="D284" s="25"/>
      <c r="E284" s="26"/>
      <c r="F284" s="18"/>
      <c r="G284" s="7"/>
      <c r="H284" s="7"/>
      <c r="I284" s="7"/>
      <c r="K284" s="7"/>
      <c r="L284" s="7"/>
      <c r="M284" s="7"/>
      <c r="N284" s="7"/>
      <c r="O284" s="7"/>
      <c r="P284" s="29"/>
      <c r="Q284" s="7"/>
      <c r="R284" s="7"/>
      <c r="S284" s="18">
        <f t="shared" si="171"/>
        <v>0</v>
      </c>
      <c r="T284" s="28">
        <f t="shared" si="172"/>
        <v>0</v>
      </c>
    </row>
    <row r="285" spans="1:20">
      <c r="C285" s="25"/>
      <c r="D285" s="25"/>
      <c r="E285" s="26"/>
      <c r="F285" s="18"/>
      <c r="G285" s="7"/>
      <c r="H285" s="7"/>
      <c r="I285" s="7"/>
      <c r="K285" s="7"/>
      <c r="L285" s="7"/>
      <c r="M285" s="7"/>
      <c r="N285" s="7"/>
      <c r="O285" s="7"/>
      <c r="P285" s="29"/>
      <c r="Q285" s="7"/>
      <c r="R285" s="7"/>
      <c r="S285" s="18">
        <f t="shared" si="171"/>
        <v>0</v>
      </c>
      <c r="T285" s="28">
        <f t="shared" si="172"/>
        <v>0</v>
      </c>
    </row>
    <row r="286" spans="1:20">
      <c r="C286" s="25"/>
      <c r="D286" s="25"/>
      <c r="E286" s="26"/>
      <c r="F286" s="18"/>
      <c r="G286" s="7"/>
      <c r="H286" s="7"/>
      <c r="I286" s="7"/>
      <c r="K286" s="7"/>
      <c r="L286" s="7"/>
      <c r="M286" s="7"/>
      <c r="N286" s="7"/>
      <c r="O286" s="7"/>
      <c r="P286" s="29"/>
      <c r="Q286" s="7"/>
      <c r="R286" s="7"/>
      <c r="S286" s="18">
        <f t="shared" si="171"/>
        <v>0</v>
      </c>
      <c r="T286" s="28">
        <f t="shared" si="172"/>
        <v>0</v>
      </c>
    </row>
    <row r="287" spans="1:20">
      <c r="C287" s="25"/>
      <c r="D287" s="25"/>
      <c r="E287" s="31"/>
      <c r="F287" s="18"/>
      <c r="G287" s="7"/>
      <c r="H287" s="7"/>
      <c r="I287" s="7"/>
      <c r="K287" s="7"/>
      <c r="L287" s="7"/>
      <c r="M287" s="7"/>
      <c r="N287" s="7"/>
      <c r="O287" s="7"/>
      <c r="P287" s="29"/>
      <c r="Q287" s="7"/>
      <c r="R287" s="7"/>
      <c r="S287" s="18">
        <f t="shared" si="171"/>
        <v>0</v>
      </c>
      <c r="T287" s="28">
        <f t="shared" si="172"/>
        <v>0</v>
      </c>
    </row>
    <row r="288" spans="1:20">
      <c r="C288" s="25"/>
      <c r="D288" s="25"/>
      <c r="E288" s="31"/>
      <c r="F288" s="18"/>
      <c r="G288" s="7"/>
      <c r="H288" s="7"/>
      <c r="I288" s="7"/>
      <c r="K288" s="7"/>
      <c r="L288" s="7"/>
      <c r="M288" s="7"/>
      <c r="N288" s="7"/>
      <c r="O288" s="7"/>
      <c r="P288" s="7"/>
      <c r="Q288" s="7"/>
      <c r="R288" s="7"/>
      <c r="S288" s="18">
        <f t="shared" si="171"/>
        <v>0</v>
      </c>
      <c r="T288" s="28">
        <f t="shared" si="172"/>
        <v>0</v>
      </c>
    </row>
    <row r="289" spans="3:20">
      <c r="C289" s="25"/>
      <c r="D289" s="25"/>
      <c r="E289" s="31"/>
      <c r="F289" s="18"/>
      <c r="G289" s="7"/>
      <c r="H289" s="7"/>
      <c r="I289" s="7"/>
      <c r="K289" s="7"/>
      <c r="L289" s="7"/>
      <c r="M289" s="7"/>
      <c r="N289" s="7"/>
      <c r="O289" s="7"/>
      <c r="P289" s="7"/>
      <c r="Q289" s="7"/>
      <c r="R289" s="7"/>
      <c r="S289" s="18">
        <f t="shared" si="171"/>
        <v>0</v>
      </c>
      <c r="T289" s="28">
        <f t="shared" si="172"/>
        <v>0</v>
      </c>
    </row>
    <row r="290" spans="3:20">
      <c r="C290" s="25"/>
      <c r="D290" s="25"/>
      <c r="E290" s="31"/>
      <c r="F290" s="18"/>
      <c r="G290" s="7"/>
      <c r="H290" s="7"/>
      <c r="I290" s="7"/>
      <c r="K290" s="7"/>
      <c r="L290" s="7"/>
      <c r="M290" s="7"/>
      <c r="N290" s="7"/>
      <c r="O290" s="7"/>
      <c r="P290" s="7"/>
      <c r="Q290" s="7"/>
      <c r="R290" s="7"/>
      <c r="S290" s="18">
        <f t="shared" si="171"/>
        <v>0</v>
      </c>
      <c r="T290" s="28">
        <f t="shared" si="172"/>
        <v>0</v>
      </c>
    </row>
    <row r="291" spans="3:20">
      <c r="C291" s="25"/>
      <c r="D291" s="25"/>
      <c r="E291" s="31"/>
      <c r="F291" s="18"/>
      <c r="G291" s="7"/>
      <c r="H291" s="7"/>
      <c r="I291" s="7"/>
      <c r="K291" s="7"/>
      <c r="L291" s="7"/>
      <c r="M291" s="7"/>
      <c r="N291" s="7"/>
      <c r="O291" s="7"/>
      <c r="P291" s="7"/>
      <c r="Q291" s="7"/>
      <c r="R291" s="7"/>
      <c r="S291" s="18">
        <f t="shared" si="171"/>
        <v>0</v>
      </c>
      <c r="T291" s="28">
        <f t="shared" si="172"/>
        <v>0</v>
      </c>
    </row>
    <row r="292" spans="3:20">
      <c r="C292" s="25"/>
      <c r="D292" s="25"/>
      <c r="E292" s="26"/>
      <c r="F292" s="18"/>
      <c r="G292" s="7"/>
      <c r="H292" s="7"/>
      <c r="I292" s="7"/>
      <c r="K292" s="7"/>
      <c r="L292" s="7"/>
      <c r="M292" s="7"/>
      <c r="N292" s="7"/>
      <c r="O292" s="7"/>
      <c r="P292" s="7"/>
      <c r="Q292" s="7"/>
      <c r="R292" s="7"/>
      <c r="S292" s="18">
        <f t="shared" si="171"/>
        <v>0</v>
      </c>
      <c r="T292" s="28">
        <f t="shared" si="172"/>
        <v>0</v>
      </c>
    </row>
    <row r="293" spans="3:20">
      <c r="C293" s="25"/>
      <c r="D293" s="25"/>
      <c r="E293" s="31"/>
      <c r="F293" s="18"/>
      <c r="G293" s="7"/>
      <c r="H293" s="7"/>
      <c r="I293" s="7"/>
      <c r="K293" s="7"/>
      <c r="L293" s="7"/>
      <c r="M293" s="7"/>
      <c r="N293" s="7"/>
      <c r="O293" s="7"/>
      <c r="P293" s="7"/>
      <c r="Q293" s="7"/>
      <c r="R293" s="7"/>
      <c r="S293" s="18">
        <f t="shared" si="171"/>
        <v>0</v>
      </c>
      <c r="T293" s="28">
        <f t="shared" si="172"/>
        <v>0</v>
      </c>
    </row>
    <row r="294" spans="3:20">
      <c r="C294" s="25"/>
      <c r="D294" s="25"/>
      <c r="E294" s="31"/>
      <c r="F294" s="18"/>
      <c r="G294" s="7"/>
      <c r="H294" s="7"/>
      <c r="I294" s="7"/>
      <c r="K294" s="7"/>
      <c r="L294" s="7"/>
      <c r="M294" s="7"/>
      <c r="N294" s="7"/>
      <c r="O294" s="7"/>
      <c r="P294" s="7"/>
      <c r="Q294" s="7"/>
      <c r="R294" s="7"/>
      <c r="S294" s="28"/>
      <c r="T294" s="28"/>
    </row>
    <row r="295" spans="3:20">
      <c r="C295" s="25"/>
      <c r="D295" s="25"/>
      <c r="E295" s="31"/>
      <c r="F295" s="18"/>
      <c r="G295" s="7"/>
      <c r="H295" s="7"/>
      <c r="I295" s="7"/>
      <c r="K295" s="7"/>
      <c r="L295" s="7"/>
      <c r="M295" s="7"/>
      <c r="N295" s="7"/>
      <c r="O295" s="7"/>
      <c r="P295" s="7"/>
      <c r="Q295" s="7"/>
      <c r="R295" s="7"/>
      <c r="S295" s="28"/>
      <c r="T295" s="28"/>
    </row>
    <row r="296" spans="3:20">
      <c r="C296" s="25"/>
      <c r="D296" s="25"/>
      <c r="E296" s="31"/>
      <c r="F296" s="18"/>
      <c r="G296" s="7"/>
      <c r="H296" s="7"/>
      <c r="I296" s="7"/>
      <c r="K296" s="7"/>
      <c r="L296" s="7"/>
      <c r="M296" s="7"/>
      <c r="N296" s="7"/>
      <c r="O296" s="7"/>
      <c r="P296" s="7"/>
      <c r="Q296" s="7"/>
      <c r="R296" s="7"/>
      <c r="S296" s="28"/>
      <c r="T296" s="28"/>
    </row>
    <row r="297" spans="3:20">
      <c r="C297" s="25"/>
      <c r="D297" s="25"/>
      <c r="E297" s="26"/>
      <c r="F297" s="18"/>
      <c r="G297" s="7"/>
      <c r="H297" s="7"/>
      <c r="I297" s="7"/>
      <c r="K297" s="7"/>
      <c r="L297" s="7"/>
      <c r="M297" s="7"/>
      <c r="N297" s="7"/>
      <c r="O297" s="7"/>
      <c r="P297" s="7"/>
      <c r="Q297" s="7"/>
      <c r="R297" s="7"/>
      <c r="S297" s="28"/>
      <c r="T297" s="28"/>
    </row>
    <row r="298" spans="3:20">
      <c r="C298" s="25"/>
      <c r="D298" s="25"/>
      <c r="E298" s="26"/>
      <c r="F298" s="18"/>
      <c r="G298" s="7"/>
      <c r="H298" s="7"/>
      <c r="I298" s="7"/>
      <c r="K298" s="7"/>
      <c r="L298" s="7"/>
      <c r="M298" s="7"/>
      <c r="N298" s="7"/>
      <c r="O298" s="7"/>
      <c r="P298" s="7"/>
      <c r="Q298" s="7"/>
      <c r="R298" s="7"/>
      <c r="S298" s="28"/>
      <c r="T298" s="28"/>
    </row>
    <row r="299" spans="3:20">
      <c r="C299" s="25"/>
      <c r="D299" s="25"/>
      <c r="E299" s="31"/>
      <c r="F299" s="18"/>
      <c r="G299" s="7"/>
      <c r="H299" s="7"/>
      <c r="I299" s="7"/>
      <c r="K299" s="7"/>
      <c r="L299" s="7"/>
      <c r="M299" s="7"/>
      <c r="N299" s="7"/>
      <c r="O299" s="7"/>
      <c r="P299" s="7"/>
      <c r="Q299" s="7"/>
      <c r="R299" s="7"/>
      <c r="S299" s="28"/>
      <c r="T299" s="28"/>
    </row>
    <row r="300" spans="3:20">
      <c r="C300" s="25"/>
      <c r="D300" s="25"/>
      <c r="E300" s="31"/>
      <c r="F300" s="18"/>
      <c r="G300" s="7"/>
      <c r="H300" s="7"/>
      <c r="I300" s="7"/>
      <c r="K300" s="7"/>
      <c r="L300" s="7"/>
      <c r="M300" s="7"/>
      <c r="N300" s="7"/>
      <c r="O300" s="7"/>
      <c r="P300" s="7"/>
      <c r="Q300" s="7"/>
      <c r="R300" s="7"/>
      <c r="S300" s="28"/>
      <c r="T300" s="28"/>
    </row>
    <row r="301" spans="3:20">
      <c r="C301" s="25"/>
      <c r="D301" s="25"/>
      <c r="E301" s="26"/>
      <c r="F301" s="18"/>
      <c r="G301" s="7"/>
      <c r="H301" s="7"/>
      <c r="I301" s="7"/>
      <c r="K301" s="7"/>
      <c r="L301" s="7"/>
      <c r="M301" s="7"/>
      <c r="N301" s="7"/>
      <c r="O301" s="7"/>
      <c r="P301" s="7"/>
      <c r="Q301" s="7"/>
      <c r="R301" s="7"/>
      <c r="S301" s="28"/>
      <c r="T301" s="28"/>
    </row>
    <row r="302" spans="3:20">
      <c r="C302" s="25"/>
      <c r="D302" s="25"/>
      <c r="E302" s="26"/>
      <c r="F302" s="18"/>
      <c r="G302" s="7"/>
      <c r="H302" s="7"/>
      <c r="I302" s="7"/>
      <c r="K302" s="7"/>
      <c r="L302" s="7"/>
      <c r="M302" s="7"/>
      <c r="N302" s="7"/>
      <c r="O302" s="7"/>
      <c r="P302" s="7"/>
      <c r="Q302" s="7"/>
      <c r="R302" s="7"/>
      <c r="S302" s="28"/>
      <c r="T302" s="28"/>
    </row>
    <row r="303" spans="3:20">
      <c r="C303" s="25"/>
      <c r="D303" s="25"/>
      <c r="E303" s="26"/>
      <c r="F303" s="18"/>
      <c r="G303" s="7"/>
      <c r="H303" s="7"/>
      <c r="I303" s="7"/>
      <c r="K303" s="7"/>
      <c r="L303" s="7"/>
      <c r="M303" s="7"/>
      <c r="N303" s="7"/>
      <c r="O303" s="7"/>
      <c r="P303" s="7"/>
      <c r="Q303" s="7"/>
      <c r="R303" s="7"/>
      <c r="S303" s="28"/>
      <c r="T303" s="28"/>
    </row>
    <row r="304" spans="3:20">
      <c r="C304" s="25"/>
      <c r="D304" s="25"/>
      <c r="E304" s="26"/>
      <c r="F304" s="18"/>
      <c r="G304" s="7"/>
      <c r="H304" s="7"/>
      <c r="I304" s="7"/>
      <c r="K304" s="7"/>
      <c r="L304" s="7"/>
      <c r="M304" s="7"/>
      <c r="N304" s="7"/>
      <c r="O304" s="7"/>
      <c r="P304" s="7"/>
      <c r="Q304" s="7"/>
      <c r="R304" s="7"/>
      <c r="S304" s="28"/>
      <c r="T304" s="28"/>
    </row>
    <row r="305" spans="3:20">
      <c r="C305" s="25"/>
      <c r="D305" s="25"/>
      <c r="E305" s="26"/>
      <c r="F305" s="18"/>
      <c r="G305" s="7"/>
      <c r="H305" s="7"/>
      <c r="I305" s="7"/>
      <c r="K305" s="7"/>
      <c r="L305" s="7"/>
      <c r="M305" s="7"/>
      <c r="N305" s="7"/>
      <c r="O305" s="7"/>
      <c r="P305" s="7"/>
      <c r="Q305" s="7"/>
      <c r="R305" s="7"/>
      <c r="S305" s="28"/>
      <c r="T305" s="28"/>
    </row>
    <row r="306" spans="3:20">
      <c r="C306" s="25"/>
      <c r="D306" s="25"/>
      <c r="E306" s="26"/>
      <c r="F306" s="18"/>
      <c r="G306" s="7"/>
      <c r="H306" s="7"/>
      <c r="I306" s="7"/>
      <c r="K306" s="7"/>
      <c r="L306" s="7"/>
      <c r="M306" s="7"/>
      <c r="N306" s="7"/>
      <c r="O306" s="7"/>
      <c r="P306" s="7"/>
      <c r="Q306" s="7"/>
      <c r="R306" s="7"/>
      <c r="S306" s="28"/>
      <c r="T306" s="28"/>
    </row>
    <row r="307" spans="3:20">
      <c r="C307" s="25"/>
      <c r="D307" s="25"/>
      <c r="E307" s="26"/>
      <c r="F307" s="18"/>
      <c r="G307" s="7"/>
      <c r="H307" s="7"/>
      <c r="I307" s="7"/>
      <c r="K307" s="7"/>
      <c r="L307" s="7"/>
      <c r="M307" s="7"/>
      <c r="N307" s="7"/>
      <c r="O307" s="7"/>
      <c r="P307" s="7"/>
      <c r="Q307" s="7"/>
      <c r="R307" s="7"/>
      <c r="S307" s="28"/>
      <c r="T307" s="28"/>
    </row>
    <row r="308" spans="3:20">
      <c r="C308" s="25"/>
      <c r="D308" s="25"/>
      <c r="E308" s="26"/>
      <c r="F308" s="18"/>
      <c r="G308" s="7"/>
      <c r="H308" s="7"/>
      <c r="I308" s="7"/>
      <c r="K308" s="7"/>
      <c r="L308" s="7"/>
      <c r="M308" s="7"/>
      <c r="N308" s="7"/>
      <c r="O308" s="7"/>
      <c r="P308" s="7"/>
      <c r="Q308" s="7"/>
      <c r="R308" s="7"/>
      <c r="S308" s="28"/>
      <c r="T308" s="28"/>
    </row>
    <row r="309" spans="3:20">
      <c r="C309" s="25"/>
      <c r="D309" s="25"/>
      <c r="E309" s="26"/>
      <c r="F309" s="18"/>
      <c r="G309" s="7"/>
      <c r="H309" s="7"/>
      <c r="I309" s="7"/>
      <c r="K309" s="7"/>
      <c r="L309" s="7"/>
      <c r="M309" s="7"/>
      <c r="N309" s="7"/>
      <c r="O309" s="7"/>
      <c r="P309" s="7"/>
      <c r="Q309" s="7"/>
      <c r="R309" s="7"/>
      <c r="S309" s="28"/>
      <c r="T309" s="28"/>
    </row>
    <row r="310" spans="3:20">
      <c r="C310" s="25"/>
      <c r="D310" s="25"/>
      <c r="E310" s="31"/>
      <c r="F310" s="18"/>
      <c r="G310" s="7"/>
      <c r="H310" s="7"/>
      <c r="I310" s="7"/>
      <c r="K310" s="7"/>
      <c r="L310" s="7"/>
      <c r="M310" s="7"/>
      <c r="N310" s="7"/>
      <c r="O310" s="7"/>
      <c r="P310" s="7"/>
      <c r="Q310" s="7"/>
      <c r="R310" s="7"/>
      <c r="S310" s="28"/>
      <c r="T310" s="28"/>
    </row>
    <row r="311" spans="3:20">
      <c r="C311" s="25"/>
      <c r="D311" s="25"/>
      <c r="E311" s="26"/>
      <c r="F311" s="18"/>
      <c r="G311" s="7"/>
      <c r="H311" s="7"/>
      <c r="I311" s="7"/>
      <c r="K311" s="7"/>
      <c r="L311" s="7"/>
      <c r="M311" s="7"/>
      <c r="N311" s="7"/>
      <c r="O311" s="7"/>
      <c r="P311" s="7"/>
      <c r="Q311" s="7"/>
      <c r="R311" s="7"/>
      <c r="S311" s="28"/>
      <c r="T311" s="28"/>
    </row>
    <row r="312" spans="3:20">
      <c r="C312" s="25"/>
      <c r="D312" s="25"/>
      <c r="E312" s="31"/>
      <c r="F312" s="18"/>
      <c r="G312" s="7"/>
      <c r="H312" s="7"/>
      <c r="I312" s="7"/>
      <c r="K312" s="7"/>
      <c r="L312" s="7"/>
      <c r="M312" s="7"/>
      <c r="N312" s="7"/>
      <c r="O312" s="7"/>
      <c r="P312" s="7"/>
      <c r="Q312" s="7"/>
      <c r="R312" s="7"/>
      <c r="S312" s="28"/>
      <c r="T312" s="28"/>
    </row>
    <row r="313" spans="3:20">
      <c r="C313" s="25"/>
      <c r="D313" s="25"/>
      <c r="E313" s="26"/>
      <c r="F313" s="18"/>
      <c r="G313" s="7"/>
      <c r="H313" s="7"/>
      <c r="I313" s="7"/>
      <c r="K313" s="7"/>
      <c r="L313" s="7"/>
      <c r="M313" s="7"/>
      <c r="N313" s="7"/>
      <c r="O313" s="7"/>
      <c r="P313" s="7"/>
      <c r="Q313" s="7"/>
      <c r="R313" s="7"/>
      <c r="S313" s="28"/>
      <c r="T313" s="28"/>
    </row>
    <row r="314" spans="3:20">
      <c r="C314" s="25"/>
      <c r="D314" s="25"/>
      <c r="E314" s="31"/>
      <c r="F314" s="18"/>
      <c r="G314" s="7"/>
      <c r="H314" s="7"/>
      <c r="I314" s="7"/>
      <c r="K314" s="7"/>
      <c r="L314" s="7"/>
      <c r="M314" s="7"/>
      <c r="N314" s="7"/>
      <c r="O314" s="7"/>
      <c r="P314" s="7"/>
      <c r="Q314" s="7"/>
      <c r="R314" s="7"/>
      <c r="S314" s="28"/>
      <c r="T314" s="28"/>
    </row>
    <row r="315" spans="3:20">
      <c r="C315" s="25"/>
      <c r="D315" s="25"/>
      <c r="E315" s="26"/>
      <c r="F315" s="18"/>
      <c r="G315" s="7"/>
      <c r="H315" s="7"/>
      <c r="I315" s="7"/>
      <c r="K315" s="7"/>
      <c r="L315" s="7"/>
      <c r="M315" s="7"/>
      <c r="N315" s="7"/>
      <c r="O315" s="7"/>
      <c r="P315" s="7"/>
      <c r="Q315" s="7"/>
      <c r="R315" s="7"/>
      <c r="S315" s="28"/>
      <c r="T315" s="28"/>
    </row>
    <row r="316" spans="3:20">
      <c r="C316" s="25"/>
      <c r="D316" s="25"/>
      <c r="E316" s="31"/>
      <c r="F316" s="18"/>
      <c r="G316" s="7"/>
      <c r="H316" s="7"/>
      <c r="I316" s="7"/>
      <c r="K316" s="7"/>
      <c r="L316" s="7"/>
      <c r="M316" s="7"/>
      <c r="N316" s="7"/>
      <c r="O316" s="7"/>
      <c r="P316" s="7"/>
      <c r="Q316" s="7"/>
      <c r="R316" s="7"/>
      <c r="S316" s="28"/>
      <c r="T316" s="28"/>
    </row>
    <row r="317" spans="3:20">
      <c r="C317" s="25"/>
      <c r="D317" s="25"/>
      <c r="E317" s="31"/>
      <c r="F317" s="18"/>
      <c r="G317" s="7"/>
      <c r="H317" s="7"/>
      <c r="I317" s="7"/>
      <c r="K317" s="7"/>
      <c r="L317" s="7"/>
      <c r="M317" s="7"/>
      <c r="N317" s="7"/>
      <c r="O317" s="7"/>
      <c r="P317" s="7"/>
      <c r="Q317" s="7"/>
      <c r="R317" s="7"/>
      <c r="S317" s="28"/>
      <c r="T317" s="28"/>
    </row>
    <row r="318" spans="3:20">
      <c r="C318" s="25"/>
      <c r="D318" s="25"/>
      <c r="E318" s="31"/>
      <c r="F318" s="18"/>
      <c r="G318" s="7"/>
      <c r="H318" s="7"/>
      <c r="I318" s="7"/>
      <c r="K318" s="7"/>
      <c r="L318" s="7"/>
      <c r="M318" s="7"/>
      <c r="N318" s="7"/>
      <c r="O318" s="7"/>
      <c r="P318" s="7"/>
      <c r="Q318" s="7"/>
      <c r="R318" s="7"/>
      <c r="S318" s="28"/>
      <c r="T318" s="28"/>
    </row>
    <row r="319" spans="3:20">
      <c r="C319" s="25"/>
      <c r="D319" s="25"/>
      <c r="E319" s="26"/>
      <c r="F319" s="18"/>
      <c r="G319" s="7"/>
      <c r="H319" s="7"/>
      <c r="I319" s="7"/>
      <c r="K319" s="7"/>
      <c r="L319" s="7"/>
      <c r="M319" s="7"/>
      <c r="N319" s="7"/>
      <c r="O319" s="7"/>
      <c r="P319" s="7"/>
      <c r="Q319" s="7"/>
      <c r="R319" s="7"/>
      <c r="S319" s="28"/>
      <c r="T319" s="28"/>
    </row>
    <row r="320" spans="3:20">
      <c r="C320" s="25"/>
      <c r="D320" s="25"/>
      <c r="E320" s="31"/>
      <c r="F320" s="18"/>
      <c r="G320" s="7"/>
      <c r="H320" s="7"/>
      <c r="I320" s="7"/>
      <c r="K320" s="7"/>
      <c r="L320" s="7"/>
      <c r="M320" s="7"/>
      <c r="N320" s="7"/>
      <c r="O320" s="7"/>
      <c r="P320" s="7"/>
      <c r="Q320" s="7"/>
      <c r="R320" s="7"/>
      <c r="S320" s="28"/>
      <c r="T320" s="28"/>
    </row>
    <row r="321" spans="3:20">
      <c r="C321" s="25"/>
      <c r="D321" s="25"/>
      <c r="E321" s="26"/>
      <c r="F321" s="18"/>
      <c r="G321" s="7"/>
      <c r="H321" s="7"/>
      <c r="I321" s="7"/>
      <c r="K321" s="7"/>
      <c r="L321" s="7"/>
      <c r="M321" s="7"/>
      <c r="N321" s="7"/>
      <c r="O321" s="7"/>
      <c r="P321" s="7"/>
      <c r="Q321" s="7"/>
      <c r="R321" s="7"/>
      <c r="S321" s="28"/>
      <c r="T321" s="28"/>
    </row>
    <row r="322" spans="3:20">
      <c r="C322" s="25"/>
      <c r="D322" s="25"/>
      <c r="E322" s="26"/>
      <c r="F322" s="18"/>
      <c r="G322" s="7"/>
      <c r="H322" s="7"/>
      <c r="I322" s="7"/>
      <c r="K322" s="7"/>
      <c r="L322" s="7"/>
      <c r="M322" s="7"/>
      <c r="N322" s="7"/>
      <c r="O322" s="7"/>
      <c r="P322" s="7"/>
      <c r="Q322" s="7"/>
      <c r="R322" s="7"/>
      <c r="S322" s="28"/>
      <c r="T322" s="28"/>
    </row>
    <row r="323" spans="3:20">
      <c r="C323" s="25"/>
      <c r="D323" s="25"/>
      <c r="E323" s="26"/>
      <c r="F323" s="18"/>
      <c r="G323" s="7"/>
      <c r="H323" s="7"/>
      <c r="I323" s="7"/>
      <c r="K323" s="7"/>
      <c r="L323" s="7"/>
      <c r="M323" s="7"/>
      <c r="N323" s="7"/>
      <c r="O323" s="7"/>
      <c r="P323" s="7"/>
      <c r="Q323" s="7"/>
      <c r="R323" s="7"/>
      <c r="S323" s="28"/>
      <c r="T323" s="28"/>
    </row>
    <row r="324" spans="3:20">
      <c r="C324" s="25"/>
      <c r="D324" s="25"/>
      <c r="E324" s="31"/>
      <c r="F324" s="18"/>
      <c r="G324" s="7"/>
      <c r="H324" s="7"/>
      <c r="I324" s="7"/>
      <c r="K324" s="7"/>
      <c r="L324" s="7"/>
      <c r="M324" s="7"/>
      <c r="N324" s="7"/>
      <c r="O324" s="7"/>
      <c r="P324" s="7"/>
      <c r="Q324" s="7"/>
      <c r="R324" s="7"/>
      <c r="S324" s="28"/>
      <c r="T324" s="28"/>
    </row>
    <row r="325" spans="3:20">
      <c r="C325" s="25"/>
      <c r="D325" s="25"/>
      <c r="E325" s="31"/>
      <c r="F325" s="18"/>
      <c r="G325" s="7"/>
      <c r="H325" s="7"/>
      <c r="I325" s="7"/>
      <c r="K325" s="7"/>
      <c r="L325" s="7"/>
      <c r="M325" s="7"/>
      <c r="N325" s="7"/>
      <c r="O325" s="7"/>
      <c r="P325" s="7"/>
      <c r="Q325" s="7"/>
      <c r="R325" s="7"/>
      <c r="S325" s="28"/>
      <c r="T325" s="28"/>
    </row>
    <row r="326" spans="3:20">
      <c r="C326" s="25"/>
      <c r="D326" s="25"/>
      <c r="E326" s="26"/>
      <c r="F326" s="18"/>
      <c r="G326" s="7"/>
      <c r="H326" s="7"/>
      <c r="I326" s="7"/>
      <c r="K326" s="7"/>
      <c r="L326" s="7"/>
      <c r="M326" s="7"/>
      <c r="N326" s="7"/>
      <c r="O326" s="7"/>
      <c r="P326" s="7"/>
      <c r="Q326" s="7"/>
      <c r="R326" s="7"/>
      <c r="S326" s="28"/>
      <c r="T326" s="28"/>
    </row>
    <row r="327" spans="3:20">
      <c r="C327" s="25"/>
      <c r="D327" s="25"/>
      <c r="E327" s="31"/>
      <c r="F327" s="18"/>
      <c r="G327" s="7"/>
      <c r="H327" s="7"/>
      <c r="I327" s="7"/>
      <c r="K327" s="7"/>
      <c r="L327" s="7"/>
      <c r="M327" s="7"/>
      <c r="N327" s="7"/>
      <c r="O327" s="7"/>
      <c r="P327" s="7"/>
      <c r="Q327" s="7"/>
      <c r="R327" s="7"/>
      <c r="S327" s="28"/>
      <c r="T327" s="28"/>
    </row>
    <row r="328" spans="3:20">
      <c r="C328" s="25"/>
      <c r="D328" s="25"/>
      <c r="E328" s="26"/>
      <c r="F328" s="18"/>
      <c r="G328" s="7"/>
      <c r="H328" s="7"/>
      <c r="I328" s="7"/>
      <c r="K328" s="7"/>
      <c r="L328" s="7"/>
      <c r="M328" s="7"/>
      <c r="N328" s="7"/>
      <c r="O328" s="7"/>
      <c r="P328" s="7"/>
      <c r="Q328" s="7"/>
      <c r="R328" s="7"/>
      <c r="S328" s="28"/>
      <c r="T328" s="28"/>
    </row>
    <row r="329" spans="3:20">
      <c r="C329" s="25"/>
      <c r="D329" s="25"/>
      <c r="E329" s="31"/>
      <c r="F329" s="18"/>
      <c r="G329" s="7"/>
      <c r="H329" s="7"/>
      <c r="I329" s="7"/>
      <c r="K329" s="7"/>
      <c r="L329" s="7"/>
      <c r="M329" s="7"/>
      <c r="N329" s="7"/>
      <c r="O329" s="7"/>
      <c r="P329" s="7"/>
      <c r="Q329" s="7"/>
      <c r="R329" s="7"/>
      <c r="S329" s="28"/>
      <c r="T329" s="28"/>
    </row>
    <row r="330" spans="3:20">
      <c r="C330" s="25"/>
      <c r="D330" s="25"/>
      <c r="E330" s="31"/>
      <c r="F330" s="18"/>
      <c r="G330" s="7"/>
      <c r="H330" s="7"/>
      <c r="I330" s="7"/>
      <c r="K330" s="7"/>
      <c r="L330" s="7"/>
      <c r="M330" s="7"/>
      <c r="N330" s="7"/>
      <c r="O330" s="7"/>
      <c r="P330" s="7"/>
      <c r="Q330" s="7"/>
      <c r="R330" s="7"/>
      <c r="S330" s="28"/>
      <c r="T330" s="28"/>
    </row>
    <row r="331" spans="3:20">
      <c r="C331" s="25"/>
      <c r="D331" s="25"/>
      <c r="E331" s="31"/>
      <c r="F331" s="18"/>
      <c r="G331" s="7"/>
      <c r="H331" s="7"/>
      <c r="I331" s="7"/>
      <c r="K331" s="7"/>
      <c r="L331" s="7"/>
      <c r="M331" s="7"/>
      <c r="N331" s="7"/>
      <c r="O331" s="7"/>
      <c r="P331" s="7"/>
      <c r="Q331" s="7"/>
      <c r="R331" s="7"/>
      <c r="S331" s="28"/>
      <c r="T331" s="28"/>
    </row>
    <row r="332" spans="3:20">
      <c r="C332" s="25"/>
      <c r="D332" s="25"/>
      <c r="E332" s="26"/>
      <c r="F332" s="18"/>
      <c r="G332" s="7"/>
      <c r="H332" s="7"/>
      <c r="I332" s="7"/>
      <c r="K332" s="7"/>
      <c r="L332" s="7"/>
      <c r="M332" s="7"/>
      <c r="N332" s="7"/>
      <c r="O332" s="7"/>
      <c r="P332" s="7"/>
      <c r="Q332" s="7"/>
      <c r="R332" s="7"/>
      <c r="S332" s="28"/>
      <c r="T332" s="28"/>
    </row>
    <row r="333" spans="3:20">
      <c r="C333" s="25"/>
      <c r="D333" s="25"/>
      <c r="E333" s="31"/>
      <c r="F333" s="18"/>
      <c r="G333" s="7"/>
      <c r="H333" s="7"/>
      <c r="I333" s="7"/>
      <c r="K333" s="7"/>
      <c r="L333" s="7"/>
      <c r="M333" s="7"/>
      <c r="N333" s="7"/>
      <c r="O333" s="7"/>
      <c r="P333" s="7"/>
      <c r="Q333" s="7"/>
      <c r="R333" s="7"/>
      <c r="S333" s="28"/>
      <c r="T333" s="28"/>
    </row>
    <row r="334" spans="3:20">
      <c r="C334" s="25"/>
      <c r="D334" s="25"/>
      <c r="E334" s="26"/>
      <c r="F334" s="18"/>
      <c r="G334" s="7"/>
      <c r="H334" s="7"/>
      <c r="I334" s="7"/>
      <c r="K334" s="7"/>
      <c r="L334" s="7"/>
      <c r="M334" s="7"/>
      <c r="N334" s="7"/>
      <c r="O334" s="7"/>
      <c r="P334" s="7"/>
      <c r="Q334" s="7"/>
      <c r="R334" s="7"/>
      <c r="S334" s="28"/>
      <c r="T334" s="28"/>
    </row>
    <row r="335" spans="3:20">
      <c r="C335" s="25"/>
      <c r="D335" s="25"/>
      <c r="E335" s="31"/>
      <c r="F335" s="18"/>
      <c r="G335" s="7"/>
      <c r="H335" s="7"/>
      <c r="I335" s="7"/>
      <c r="K335" s="7"/>
      <c r="L335" s="7"/>
      <c r="M335" s="7"/>
      <c r="N335" s="7"/>
      <c r="O335" s="7"/>
      <c r="P335" s="7"/>
      <c r="Q335" s="7"/>
      <c r="R335" s="7"/>
      <c r="S335" s="28"/>
      <c r="T335" s="28"/>
    </row>
    <row r="336" spans="3:20">
      <c r="C336" s="25"/>
      <c r="D336" s="25"/>
      <c r="E336" s="31"/>
      <c r="F336" s="18"/>
      <c r="G336" s="7"/>
      <c r="H336" s="7"/>
      <c r="I336" s="7"/>
      <c r="K336" s="7"/>
      <c r="L336" s="7"/>
      <c r="M336" s="7"/>
      <c r="N336" s="7"/>
      <c r="O336" s="7"/>
      <c r="P336" s="7"/>
      <c r="Q336" s="7"/>
      <c r="R336" s="7"/>
      <c r="S336" s="28"/>
      <c r="T336" s="28"/>
    </row>
    <row r="337" spans="3:20">
      <c r="C337" s="25"/>
      <c r="D337" s="25"/>
      <c r="E337" s="26"/>
      <c r="F337" s="18"/>
      <c r="G337" s="7"/>
      <c r="H337" s="7"/>
      <c r="I337" s="7"/>
      <c r="K337" s="7"/>
      <c r="L337" s="7"/>
      <c r="M337" s="7"/>
      <c r="N337" s="7"/>
      <c r="O337" s="7"/>
      <c r="P337" s="7"/>
      <c r="Q337" s="7"/>
      <c r="R337" s="7"/>
      <c r="S337" s="28"/>
      <c r="T337" s="28"/>
    </row>
    <row r="338" spans="3:20">
      <c r="C338" s="25"/>
      <c r="D338" s="25"/>
      <c r="E338" s="26"/>
      <c r="F338" s="18"/>
      <c r="G338" s="7"/>
      <c r="H338" s="7"/>
      <c r="I338" s="7"/>
      <c r="K338" s="7"/>
      <c r="L338" s="7"/>
      <c r="M338" s="7"/>
      <c r="N338" s="7"/>
      <c r="O338" s="7"/>
      <c r="P338" s="7"/>
      <c r="Q338" s="7"/>
      <c r="R338" s="7"/>
      <c r="S338" s="28"/>
      <c r="T338" s="28"/>
    </row>
    <row r="339" spans="3:20">
      <c r="C339" s="25"/>
      <c r="D339" s="25"/>
      <c r="E339" s="31"/>
      <c r="F339" s="18"/>
      <c r="G339" s="7"/>
      <c r="H339" s="7"/>
      <c r="I339" s="7"/>
      <c r="K339" s="7"/>
      <c r="L339" s="7"/>
      <c r="M339" s="7"/>
      <c r="N339" s="7"/>
      <c r="O339" s="7"/>
      <c r="P339" s="7"/>
      <c r="Q339" s="7"/>
      <c r="R339" s="7"/>
      <c r="S339" s="28"/>
      <c r="T339" s="28"/>
    </row>
    <row r="340" spans="3:20">
      <c r="C340" s="25"/>
      <c r="D340" s="25"/>
      <c r="E340" s="31"/>
      <c r="F340" s="18"/>
      <c r="G340" s="7"/>
      <c r="H340" s="7"/>
      <c r="I340" s="7"/>
      <c r="K340" s="7"/>
      <c r="L340" s="7"/>
      <c r="M340" s="7"/>
      <c r="N340" s="7"/>
      <c r="O340" s="7"/>
      <c r="P340" s="7"/>
      <c r="Q340" s="7"/>
      <c r="R340" s="7"/>
      <c r="S340" s="28"/>
      <c r="T340" s="28"/>
    </row>
    <row r="341" spans="3:20">
      <c r="C341" s="25"/>
      <c r="D341" s="25"/>
      <c r="E341" s="31"/>
      <c r="F341" s="18"/>
      <c r="G341" s="7"/>
      <c r="H341" s="7"/>
      <c r="I341" s="7"/>
      <c r="K341" s="7"/>
      <c r="L341" s="7"/>
      <c r="M341" s="7"/>
      <c r="N341" s="7"/>
      <c r="O341" s="7"/>
      <c r="P341" s="7"/>
      <c r="Q341" s="7"/>
      <c r="R341" s="7"/>
      <c r="S341" s="28"/>
      <c r="T341" s="28"/>
    </row>
    <row r="342" spans="3:20">
      <c r="C342" s="25"/>
      <c r="D342" s="25"/>
      <c r="E342" s="31"/>
      <c r="F342" s="18"/>
      <c r="G342" s="7"/>
      <c r="H342" s="7"/>
      <c r="I342" s="7"/>
      <c r="K342" s="7"/>
      <c r="L342" s="7"/>
      <c r="M342" s="7"/>
      <c r="N342" s="7"/>
      <c r="O342" s="7"/>
      <c r="P342" s="7"/>
      <c r="Q342" s="7"/>
      <c r="R342" s="7"/>
      <c r="S342" s="28"/>
      <c r="T342" s="28"/>
    </row>
    <row r="343" spans="3:20">
      <c r="C343" s="25"/>
      <c r="D343" s="25"/>
      <c r="E343" s="26"/>
      <c r="F343" s="18"/>
      <c r="G343" s="7"/>
      <c r="H343" s="7"/>
      <c r="I343" s="7"/>
      <c r="K343" s="7"/>
      <c r="L343" s="7"/>
      <c r="M343" s="7"/>
      <c r="N343" s="7"/>
      <c r="O343" s="7"/>
      <c r="P343" s="7"/>
      <c r="Q343" s="7"/>
      <c r="R343" s="7"/>
      <c r="S343" s="28"/>
      <c r="T343" s="28"/>
    </row>
    <row r="344" spans="3:20">
      <c r="C344" s="25"/>
      <c r="D344" s="25"/>
      <c r="E344" s="31"/>
      <c r="F344" s="18"/>
      <c r="G344" s="7"/>
      <c r="H344" s="7"/>
      <c r="I344" s="7"/>
      <c r="K344" s="7"/>
      <c r="L344" s="7"/>
      <c r="M344" s="7"/>
      <c r="N344" s="7"/>
      <c r="O344" s="7"/>
      <c r="P344" s="7"/>
      <c r="Q344" s="7"/>
      <c r="R344" s="7"/>
      <c r="S344" s="28"/>
      <c r="T344" s="28"/>
    </row>
    <row r="345" spans="3:20">
      <c r="C345" s="25"/>
      <c r="D345" s="25"/>
      <c r="E345" s="26"/>
      <c r="F345" s="18"/>
      <c r="G345" s="7"/>
      <c r="H345" s="7"/>
      <c r="I345" s="7"/>
      <c r="K345" s="7"/>
      <c r="L345" s="7"/>
      <c r="M345" s="7"/>
      <c r="N345" s="7"/>
      <c r="O345" s="7"/>
      <c r="P345" s="7"/>
      <c r="Q345" s="7"/>
      <c r="R345" s="7"/>
      <c r="S345" s="28"/>
      <c r="T345" s="28"/>
    </row>
    <row r="346" spans="3:20">
      <c r="C346" s="25"/>
      <c r="D346" s="25"/>
      <c r="E346" s="31"/>
      <c r="F346" s="18"/>
      <c r="G346" s="7"/>
      <c r="H346" s="7"/>
      <c r="I346" s="7"/>
      <c r="K346" s="7"/>
      <c r="L346" s="7"/>
      <c r="M346" s="7"/>
      <c r="N346" s="7"/>
      <c r="O346" s="7"/>
      <c r="P346" s="7"/>
      <c r="Q346" s="7"/>
      <c r="R346" s="7"/>
      <c r="S346" s="28"/>
      <c r="T346" s="28"/>
    </row>
    <row r="347" spans="3:20">
      <c r="C347" s="25"/>
      <c r="D347" s="25"/>
      <c r="E347" s="26"/>
      <c r="F347" s="18"/>
      <c r="G347" s="7"/>
      <c r="H347" s="7"/>
      <c r="I347" s="7"/>
      <c r="K347" s="7"/>
      <c r="L347" s="7"/>
      <c r="M347" s="7"/>
      <c r="N347" s="7"/>
      <c r="O347" s="7"/>
      <c r="P347" s="7"/>
      <c r="Q347" s="7"/>
      <c r="R347" s="7"/>
      <c r="S347" s="28"/>
      <c r="T347" s="28"/>
    </row>
    <row r="348" spans="3:20">
      <c r="C348" s="25"/>
      <c r="D348" s="25"/>
      <c r="E348" s="26"/>
      <c r="F348" s="18"/>
      <c r="G348" s="7"/>
      <c r="H348" s="7"/>
      <c r="I348" s="7"/>
      <c r="K348" s="7"/>
      <c r="L348" s="7"/>
      <c r="M348" s="7"/>
      <c r="N348" s="7"/>
      <c r="O348" s="7"/>
      <c r="P348" s="7"/>
      <c r="Q348" s="7"/>
      <c r="R348" s="7"/>
      <c r="S348" s="28"/>
      <c r="T348" s="28"/>
    </row>
    <row r="349" spans="3:20">
      <c r="C349" s="25"/>
      <c r="D349" s="25"/>
      <c r="E349" s="26"/>
      <c r="F349" s="18"/>
      <c r="G349" s="7"/>
      <c r="H349" s="7"/>
      <c r="I349" s="7"/>
      <c r="K349" s="7"/>
      <c r="L349" s="7"/>
      <c r="M349" s="7"/>
      <c r="N349" s="7"/>
      <c r="O349" s="7"/>
      <c r="P349" s="7"/>
      <c r="Q349" s="7"/>
      <c r="R349" s="7"/>
      <c r="S349" s="28"/>
      <c r="T349" s="28"/>
    </row>
    <row r="350" spans="3:20">
      <c r="C350" s="25"/>
      <c r="D350" s="25"/>
      <c r="E350" s="31"/>
      <c r="F350" s="18"/>
      <c r="G350" s="7"/>
      <c r="H350" s="7"/>
      <c r="I350" s="7"/>
      <c r="K350" s="7"/>
      <c r="L350" s="7"/>
      <c r="M350" s="7"/>
      <c r="N350" s="7"/>
      <c r="O350" s="7"/>
      <c r="P350" s="7"/>
      <c r="Q350" s="7"/>
      <c r="R350" s="7"/>
      <c r="S350" s="28"/>
      <c r="T350" s="28"/>
    </row>
    <row r="351" spans="3:20">
      <c r="C351" s="25"/>
      <c r="D351" s="25"/>
      <c r="E351" s="26"/>
      <c r="F351" s="18"/>
      <c r="G351" s="7"/>
      <c r="H351" s="7"/>
      <c r="I351" s="7"/>
      <c r="K351" s="7"/>
      <c r="L351" s="7"/>
      <c r="M351" s="7"/>
      <c r="N351" s="7"/>
      <c r="O351" s="7"/>
      <c r="P351" s="7"/>
      <c r="Q351" s="7"/>
      <c r="R351" s="7"/>
      <c r="S351" s="28"/>
      <c r="T351" s="28"/>
    </row>
    <row r="352" spans="3:20">
      <c r="C352" s="25"/>
      <c r="D352" s="25"/>
      <c r="E352" s="26"/>
      <c r="F352" s="18"/>
      <c r="G352" s="7"/>
      <c r="H352" s="7"/>
      <c r="I352" s="7"/>
      <c r="K352" s="7"/>
      <c r="L352" s="7"/>
      <c r="M352" s="7"/>
      <c r="N352" s="7"/>
      <c r="O352" s="7"/>
      <c r="P352" s="7"/>
      <c r="Q352" s="7"/>
      <c r="R352" s="7"/>
      <c r="S352" s="28"/>
      <c r="T352" s="28"/>
    </row>
    <row r="353" spans="3:20">
      <c r="C353" s="25"/>
      <c r="D353" s="25"/>
      <c r="E353" s="31"/>
      <c r="F353" s="18"/>
      <c r="G353" s="7"/>
      <c r="H353" s="7"/>
      <c r="I353" s="7"/>
      <c r="K353" s="7"/>
      <c r="L353" s="7"/>
      <c r="M353" s="7"/>
      <c r="N353" s="7"/>
      <c r="O353" s="7"/>
      <c r="P353" s="7"/>
      <c r="Q353" s="7"/>
      <c r="R353" s="7"/>
      <c r="S353" s="28"/>
      <c r="T353" s="28"/>
    </row>
    <row r="354" spans="3:20">
      <c r="C354" s="25"/>
      <c r="D354" s="25"/>
      <c r="E354" s="26"/>
      <c r="F354" s="18"/>
      <c r="G354" s="7"/>
      <c r="H354" s="7"/>
      <c r="I354" s="7"/>
      <c r="K354" s="7"/>
      <c r="L354" s="7"/>
      <c r="M354" s="7"/>
      <c r="N354" s="7"/>
      <c r="O354" s="7"/>
      <c r="P354" s="7"/>
      <c r="Q354" s="7"/>
      <c r="R354" s="7"/>
      <c r="S354" s="28"/>
      <c r="T354" s="28"/>
    </row>
    <row r="355" spans="3:20">
      <c r="C355" s="25"/>
      <c r="D355" s="25"/>
      <c r="E355" s="31"/>
      <c r="G355" s="7"/>
      <c r="H355" s="7"/>
      <c r="I355" s="7"/>
      <c r="K355" s="7"/>
      <c r="L355" s="7"/>
      <c r="M355" s="7"/>
      <c r="N355" s="7"/>
      <c r="O355" s="7"/>
      <c r="P355" s="7"/>
      <c r="Q355" s="7"/>
      <c r="R355" s="7"/>
      <c r="S355" s="28"/>
      <c r="T355" s="28"/>
    </row>
    <row r="356" spans="3:20">
      <c r="C356" s="25"/>
      <c r="D356" s="25"/>
      <c r="E356" s="31"/>
      <c r="G356" s="7"/>
      <c r="H356" s="7"/>
      <c r="I356" s="7"/>
      <c r="K356" s="7"/>
      <c r="L356" s="7"/>
      <c r="M356" s="7"/>
      <c r="N356" s="7"/>
      <c r="O356" s="7"/>
      <c r="P356" s="7"/>
      <c r="Q356" s="7"/>
      <c r="R356" s="7"/>
      <c r="S356" s="28"/>
      <c r="T356" s="28"/>
    </row>
    <row r="357" spans="3:20">
      <c r="C357" s="25"/>
      <c r="D357" s="25"/>
      <c r="E357" s="31"/>
      <c r="G357" s="7"/>
      <c r="H357" s="7"/>
      <c r="I357" s="7"/>
      <c r="K357" s="7"/>
      <c r="L357" s="7"/>
      <c r="M357" s="7"/>
      <c r="N357" s="7"/>
      <c r="O357" s="7"/>
      <c r="P357" s="7"/>
      <c r="Q357" s="7"/>
      <c r="R357" s="7"/>
      <c r="S357" s="28"/>
      <c r="T357" s="28"/>
    </row>
    <row r="358" spans="3:20">
      <c r="C358" s="25"/>
      <c r="D358" s="25"/>
      <c r="E358" s="31"/>
      <c r="G358" s="7"/>
      <c r="H358" s="7"/>
      <c r="I358" s="7"/>
      <c r="K358" s="7"/>
      <c r="L358" s="7"/>
      <c r="M358" s="7"/>
      <c r="N358" s="7"/>
      <c r="O358" s="7"/>
      <c r="P358" s="7"/>
      <c r="Q358" s="7"/>
      <c r="R358" s="7"/>
      <c r="S358" s="28"/>
      <c r="T358" s="28"/>
    </row>
    <row r="359" spans="3:20">
      <c r="C359" s="25"/>
      <c r="D359" s="25"/>
      <c r="E359" s="31"/>
      <c r="G359" s="7"/>
      <c r="H359" s="7"/>
      <c r="I359" s="7"/>
      <c r="K359" s="7"/>
      <c r="L359" s="7"/>
      <c r="M359" s="7"/>
      <c r="N359" s="7"/>
      <c r="O359" s="7"/>
      <c r="P359" s="7"/>
      <c r="Q359" s="7"/>
      <c r="R359" s="7"/>
      <c r="S359" s="28"/>
      <c r="T359" s="28"/>
    </row>
    <row r="360" spans="3:20">
      <c r="C360" s="25"/>
      <c r="D360" s="25"/>
      <c r="E360" s="31"/>
      <c r="G360" s="7"/>
      <c r="H360" s="7"/>
      <c r="I360" s="7"/>
      <c r="K360" s="7"/>
      <c r="L360" s="7"/>
      <c r="M360" s="7"/>
      <c r="N360" s="7"/>
      <c r="O360" s="7"/>
      <c r="P360" s="7"/>
      <c r="Q360" s="7"/>
      <c r="R360" s="7"/>
      <c r="S360" s="28"/>
      <c r="T360" s="28"/>
    </row>
    <row r="361" spans="3:20">
      <c r="C361" s="25"/>
      <c r="D361" s="25"/>
      <c r="E361" s="31"/>
      <c r="G361" s="7"/>
      <c r="H361" s="7"/>
      <c r="I361" s="7"/>
      <c r="K361" s="7"/>
      <c r="L361" s="7"/>
      <c r="M361" s="7"/>
      <c r="N361" s="7"/>
      <c r="O361" s="7"/>
      <c r="P361" s="7"/>
      <c r="Q361" s="7"/>
      <c r="R361" s="7"/>
      <c r="S361" s="28"/>
      <c r="T361" s="28"/>
    </row>
    <row r="362" spans="3:20">
      <c r="C362" s="25"/>
      <c r="D362" s="25"/>
      <c r="E362" s="31"/>
      <c r="G362" s="7"/>
      <c r="H362" s="7"/>
      <c r="I362" s="7"/>
      <c r="K362" s="7"/>
      <c r="L362" s="7"/>
      <c r="M362" s="7"/>
      <c r="N362" s="7"/>
      <c r="O362" s="7"/>
      <c r="P362" s="7"/>
      <c r="Q362" s="7"/>
      <c r="R362" s="7"/>
      <c r="S362" s="28"/>
      <c r="T362" s="28"/>
    </row>
    <row r="363" spans="3:20">
      <c r="C363" s="25"/>
      <c r="D363" s="25"/>
      <c r="E363" s="31"/>
      <c r="G363" s="7"/>
      <c r="H363" s="7"/>
      <c r="I363" s="7"/>
      <c r="K363" s="7"/>
      <c r="L363" s="7"/>
      <c r="M363" s="7"/>
      <c r="N363" s="7"/>
      <c r="O363" s="7"/>
      <c r="P363" s="7"/>
      <c r="Q363" s="7"/>
      <c r="R363" s="7"/>
      <c r="S363" s="28"/>
      <c r="T363" s="28"/>
    </row>
    <row r="364" spans="3:20">
      <c r="C364" s="25"/>
      <c r="D364" s="25"/>
      <c r="E364" s="31"/>
      <c r="G364" s="7"/>
      <c r="H364" s="7"/>
      <c r="I364" s="7"/>
      <c r="K364" s="7"/>
      <c r="L364" s="7"/>
      <c r="M364" s="7"/>
      <c r="N364" s="7"/>
      <c r="O364" s="7"/>
      <c r="P364" s="7"/>
      <c r="Q364" s="7"/>
      <c r="R364" s="7"/>
      <c r="S364" s="28"/>
      <c r="T364" s="28"/>
    </row>
    <row r="365" spans="3:20">
      <c r="C365" s="25"/>
      <c r="D365" s="25"/>
      <c r="E365" s="31"/>
      <c r="G365" s="7"/>
      <c r="H365" s="7"/>
      <c r="I365" s="7"/>
      <c r="K365" s="7"/>
      <c r="L365" s="7"/>
      <c r="M365" s="7"/>
      <c r="N365" s="7"/>
      <c r="O365" s="7"/>
      <c r="P365" s="7"/>
      <c r="Q365" s="7"/>
      <c r="R365" s="7"/>
      <c r="S365" s="28"/>
      <c r="T365" s="28"/>
    </row>
    <row r="366" spans="3:20">
      <c r="C366" s="25"/>
      <c r="D366" s="25"/>
      <c r="E366" s="31"/>
      <c r="G366" s="7"/>
      <c r="H366" s="7"/>
      <c r="I366" s="7"/>
      <c r="K366" s="7"/>
      <c r="L366" s="7"/>
      <c r="M366" s="7"/>
      <c r="N366" s="7"/>
      <c r="O366" s="7"/>
      <c r="P366" s="7"/>
      <c r="Q366" s="7"/>
      <c r="R366" s="7"/>
      <c r="S366" s="28"/>
      <c r="T366" s="28"/>
    </row>
    <row r="367" spans="3:20">
      <c r="C367" s="25"/>
      <c r="D367" s="25"/>
      <c r="E367" s="31"/>
      <c r="G367" s="7"/>
      <c r="H367" s="7"/>
      <c r="I367" s="7"/>
      <c r="K367" s="7"/>
      <c r="L367" s="7"/>
      <c r="M367" s="7"/>
      <c r="N367" s="7"/>
      <c r="O367" s="7"/>
      <c r="P367" s="7"/>
      <c r="Q367" s="7"/>
      <c r="R367" s="7"/>
      <c r="S367" s="28"/>
      <c r="T367" s="28"/>
    </row>
    <row r="368" spans="3:20">
      <c r="C368" s="25"/>
      <c r="D368" s="25"/>
      <c r="E368" s="31"/>
      <c r="G368" s="7"/>
      <c r="H368" s="7"/>
      <c r="I368" s="7"/>
      <c r="K368" s="7"/>
      <c r="L368" s="7"/>
      <c r="M368" s="7"/>
      <c r="N368" s="7"/>
      <c r="O368" s="7"/>
      <c r="P368" s="7"/>
      <c r="Q368" s="7"/>
      <c r="R368" s="7"/>
      <c r="S368" s="28"/>
      <c r="T368" s="28"/>
    </row>
    <row r="369" spans="3:20">
      <c r="C369" s="25"/>
      <c r="D369" s="25"/>
      <c r="E369" s="31"/>
      <c r="G369" s="7"/>
      <c r="H369" s="7"/>
      <c r="I369" s="7"/>
      <c r="K369" s="7"/>
      <c r="L369" s="7"/>
      <c r="M369" s="7"/>
      <c r="N369" s="7"/>
      <c r="O369" s="7"/>
      <c r="P369" s="7"/>
      <c r="Q369" s="7"/>
      <c r="R369" s="7"/>
      <c r="S369" s="28"/>
      <c r="T369" s="28"/>
    </row>
    <row r="370" spans="3:20">
      <c r="C370" s="25"/>
      <c r="D370" s="25"/>
      <c r="E370" s="31"/>
      <c r="G370" s="7"/>
      <c r="H370" s="7"/>
      <c r="I370" s="7"/>
      <c r="K370" s="7"/>
      <c r="L370" s="7"/>
      <c r="M370" s="7"/>
      <c r="N370" s="7"/>
      <c r="O370" s="7"/>
      <c r="P370" s="7"/>
      <c r="Q370" s="7"/>
      <c r="R370" s="7"/>
      <c r="S370" s="28"/>
      <c r="T370" s="28"/>
    </row>
    <row r="371" spans="3:20">
      <c r="C371" s="25"/>
      <c r="D371" s="25"/>
      <c r="E371" s="31"/>
      <c r="G371" s="7"/>
      <c r="H371" s="7"/>
      <c r="I371" s="7"/>
      <c r="K371" s="7"/>
      <c r="L371" s="7"/>
      <c r="M371" s="7"/>
      <c r="N371" s="7"/>
      <c r="O371" s="7"/>
      <c r="P371" s="7"/>
      <c r="Q371" s="7"/>
      <c r="R371" s="7"/>
      <c r="S371" s="28"/>
      <c r="T371" s="28"/>
    </row>
    <row r="372" spans="3:20">
      <c r="C372" s="25"/>
      <c r="D372" s="25"/>
      <c r="E372" s="31"/>
      <c r="G372" s="7"/>
      <c r="H372" s="7"/>
      <c r="I372" s="7"/>
      <c r="K372" s="7"/>
      <c r="L372" s="7"/>
      <c r="M372" s="7"/>
      <c r="N372" s="7"/>
      <c r="O372" s="7"/>
      <c r="P372" s="7"/>
      <c r="Q372" s="7"/>
      <c r="R372" s="7"/>
      <c r="S372" s="28"/>
      <c r="T372" s="28"/>
    </row>
    <row r="373" spans="3:20">
      <c r="C373" s="25"/>
      <c r="D373" s="25"/>
      <c r="E373" s="31"/>
      <c r="G373" s="7"/>
      <c r="H373" s="7"/>
      <c r="I373" s="7"/>
      <c r="K373" s="7"/>
      <c r="L373" s="7"/>
      <c r="M373" s="7"/>
      <c r="N373" s="7"/>
      <c r="O373" s="7"/>
      <c r="P373" s="7"/>
      <c r="Q373" s="7"/>
      <c r="R373" s="7"/>
      <c r="S373" s="28"/>
      <c r="T373" s="28"/>
    </row>
    <row r="374" spans="3:20">
      <c r="C374" s="25"/>
      <c r="D374" s="25"/>
      <c r="E374" s="31"/>
      <c r="G374" s="7"/>
      <c r="H374" s="7"/>
      <c r="I374" s="7"/>
      <c r="K374" s="7"/>
      <c r="L374" s="7"/>
      <c r="M374" s="7"/>
      <c r="N374" s="7"/>
      <c r="O374" s="7"/>
      <c r="P374" s="7"/>
      <c r="Q374" s="7"/>
      <c r="R374" s="7"/>
      <c r="S374" s="28"/>
      <c r="T374" s="28"/>
    </row>
    <row r="375" spans="3:20">
      <c r="C375" s="25"/>
      <c r="D375" s="25"/>
      <c r="E375" s="31"/>
      <c r="G375" s="7"/>
      <c r="H375" s="7"/>
      <c r="I375" s="7"/>
      <c r="K375" s="7"/>
      <c r="L375" s="7"/>
      <c r="M375" s="7"/>
      <c r="N375" s="7"/>
      <c r="O375" s="7"/>
      <c r="P375" s="7"/>
      <c r="Q375" s="7"/>
      <c r="R375" s="7"/>
      <c r="S375" s="28"/>
      <c r="T375" s="28"/>
    </row>
    <row r="376" spans="3:20">
      <c r="C376" s="25"/>
      <c r="D376" s="25"/>
      <c r="E376" s="31"/>
      <c r="G376" s="7"/>
      <c r="H376" s="7"/>
      <c r="I376" s="7"/>
      <c r="K376" s="7"/>
      <c r="L376" s="7"/>
      <c r="M376" s="7"/>
      <c r="N376" s="7"/>
      <c r="O376" s="7"/>
      <c r="P376" s="7"/>
      <c r="Q376" s="7"/>
      <c r="R376" s="7"/>
      <c r="S376" s="28"/>
      <c r="T376" s="28"/>
    </row>
    <row r="377" spans="3:20">
      <c r="C377" s="25"/>
      <c r="D377" s="25"/>
      <c r="E377" s="31"/>
      <c r="G377" s="7"/>
      <c r="H377" s="7"/>
      <c r="I377" s="7"/>
      <c r="K377" s="7"/>
      <c r="L377" s="7"/>
      <c r="M377" s="7"/>
      <c r="N377" s="7"/>
      <c r="O377" s="7"/>
      <c r="P377" s="7"/>
      <c r="Q377" s="7"/>
      <c r="R377" s="7"/>
      <c r="S377" s="28"/>
      <c r="T377" s="28"/>
    </row>
    <row r="378" spans="3:20">
      <c r="C378" s="25"/>
      <c r="D378" s="25"/>
      <c r="E378" s="31"/>
      <c r="G378" s="7"/>
      <c r="H378" s="7"/>
      <c r="I378" s="7"/>
      <c r="K378" s="7"/>
      <c r="L378" s="7"/>
      <c r="M378" s="7"/>
      <c r="N378" s="7"/>
      <c r="O378" s="7"/>
      <c r="P378" s="7"/>
      <c r="Q378" s="7"/>
      <c r="R378" s="7"/>
      <c r="S378" s="28"/>
      <c r="T378" s="28"/>
    </row>
    <row r="379" spans="3:20">
      <c r="G379" s="7"/>
      <c r="H379" s="7"/>
      <c r="I379" s="7"/>
      <c r="K379" s="7"/>
      <c r="L379" s="7"/>
      <c r="M379" s="7"/>
      <c r="N379" s="7"/>
      <c r="O379" s="7"/>
      <c r="P379" s="7"/>
      <c r="Q379" s="7"/>
      <c r="R379" s="7"/>
      <c r="S379" s="28"/>
      <c r="T379" s="28"/>
    </row>
    <row r="380" spans="3:20">
      <c r="G380" s="7"/>
      <c r="H380" s="7"/>
      <c r="I380" s="7"/>
      <c r="K380" s="7"/>
      <c r="L380" s="7"/>
      <c r="M380" s="7"/>
      <c r="N380" s="7"/>
      <c r="O380" s="7"/>
      <c r="P380" s="7"/>
      <c r="Q380" s="7"/>
      <c r="R380" s="7"/>
      <c r="S380" s="28"/>
      <c r="T380" s="28"/>
    </row>
    <row r="381" spans="3:20">
      <c r="G381" s="7"/>
      <c r="H381" s="7"/>
      <c r="I381" s="7"/>
      <c r="K381" s="7"/>
      <c r="L381" s="7"/>
      <c r="M381" s="7"/>
      <c r="N381" s="7"/>
      <c r="O381" s="7"/>
      <c r="P381" s="7"/>
      <c r="Q381" s="7"/>
      <c r="R381" s="7"/>
      <c r="S381" s="28"/>
      <c r="T381" s="28"/>
    </row>
    <row r="382" spans="3:20">
      <c r="G382" s="7"/>
      <c r="H382" s="7"/>
      <c r="I382" s="7"/>
      <c r="K382" s="7"/>
      <c r="L382" s="7"/>
      <c r="M382" s="7"/>
      <c r="N382" s="7"/>
      <c r="O382" s="7"/>
      <c r="P382" s="7"/>
      <c r="Q382" s="7"/>
      <c r="R382" s="7"/>
      <c r="S382" s="28"/>
      <c r="T382" s="28"/>
    </row>
    <row r="383" spans="3:20">
      <c r="G383" s="7"/>
      <c r="H383" s="7"/>
      <c r="I383" s="7"/>
      <c r="K383" s="7"/>
      <c r="L383" s="7"/>
      <c r="M383" s="7"/>
      <c r="N383" s="7"/>
      <c r="O383" s="7"/>
      <c r="P383" s="7"/>
      <c r="Q383" s="7"/>
      <c r="R383" s="7"/>
      <c r="S383" s="28"/>
      <c r="T383" s="28"/>
    </row>
    <row r="384" spans="3:20">
      <c r="G384" s="7"/>
      <c r="H384" s="7"/>
      <c r="I384" s="7"/>
      <c r="K384" s="7"/>
      <c r="L384" s="7"/>
      <c r="M384" s="7"/>
      <c r="N384" s="7"/>
      <c r="O384" s="7"/>
      <c r="P384" s="7"/>
      <c r="Q384" s="7"/>
      <c r="R384" s="7"/>
      <c r="S384" s="28"/>
      <c r="T384" s="28"/>
    </row>
    <row r="385" spans="7:20">
      <c r="G385" s="7"/>
      <c r="H385" s="7"/>
      <c r="I385" s="7"/>
      <c r="K385" s="7"/>
      <c r="L385" s="7"/>
      <c r="M385" s="7"/>
      <c r="N385" s="7"/>
      <c r="O385" s="7"/>
      <c r="P385" s="7"/>
      <c r="Q385" s="7"/>
      <c r="R385" s="7"/>
      <c r="S385" s="28"/>
      <c r="T385" s="28"/>
    </row>
    <row r="386" spans="7:20">
      <c r="G386" s="7"/>
      <c r="H386" s="7"/>
      <c r="I386" s="7"/>
      <c r="K386" s="7"/>
      <c r="L386" s="7"/>
      <c r="M386" s="7"/>
      <c r="N386" s="7"/>
      <c r="O386" s="7"/>
      <c r="P386" s="7"/>
      <c r="Q386" s="7"/>
      <c r="R386" s="7"/>
      <c r="S386" s="28"/>
      <c r="T386" s="28"/>
    </row>
    <row r="387" spans="7:20">
      <c r="G387" s="7"/>
      <c r="H387" s="7"/>
      <c r="I387" s="7"/>
      <c r="K387" s="7"/>
      <c r="L387" s="7"/>
      <c r="M387" s="7"/>
      <c r="N387" s="7"/>
      <c r="O387" s="7"/>
      <c r="P387" s="7"/>
      <c r="Q387" s="7"/>
      <c r="R387" s="7"/>
      <c r="S387" s="28"/>
      <c r="T387" s="28"/>
    </row>
    <row r="388" spans="7:20">
      <c r="G388" s="7"/>
      <c r="H388" s="7"/>
      <c r="I388" s="7"/>
      <c r="K388" s="7"/>
      <c r="L388" s="7"/>
      <c r="M388" s="7"/>
      <c r="N388" s="7"/>
      <c r="O388" s="7"/>
      <c r="P388" s="7"/>
      <c r="Q388" s="7"/>
      <c r="R388" s="7"/>
      <c r="S388" s="28"/>
      <c r="T388" s="28"/>
    </row>
    <row r="389" spans="7:20">
      <c r="G389" s="7"/>
      <c r="H389" s="7"/>
      <c r="I389" s="7"/>
      <c r="K389" s="7"/>
      <c r="L389" s="7"/>
      <c r="M389" s="7"/>
      <c r="N389" s="7"/>
      <c r="O389" s="7"/>
      <c r="P389" s="7"/>
      <c r="Q389" s="7"/>
      <c r="R389" s="7"/>
      <c r="S389" s="28"/>
      <c r="T389" s="28"/>
    </row>
    <row r="390" spans="7:20">
      <c r="G390" s="7"/>
      <c r="H390" s="7"/>
      <c r="I390" s="7"/>
      <c r="K390" s="7"/>
      <c r="L390" s="7"/>
      <c r="M390" s="7"/>
      <c r="N390" s="7"/>
      <c r="O390" s="7"/>
      <c r="P390" s="7"/>
      <c r="Q390" s="7"/>
      <c r="R390" s="7"/>
      <c r="S390" s="28"/>
      <c r="T390" s="28"/>
    </row>
    <row r="391" spans="7:20">
      <c r="G391" s="7"/>
      <c r="H391" s="7"/>
      <c r="I391" s="7"/>
      <c r="K391" s="7"/>
      <c r="L391" s="7"/>
      <c r="M391" s="7"/>
      <c r="N391" s="7"/>
      <c r="O391" s="7"/>
      <c r="P391" s="7"/>
      <c r="Q391" s="7"/>
      <c r="R391" s="7"/>
      <c r="S391" s="28"/>
      <c r="T391" s="28"/>
    </row>
    <row r="392" spans="7:20">
      <c r="G392" s="7"/>
      <c r="H392" s="7"/>
      <c r="I392" s="7"/>
      <c r="K392" s="7"/>
      <c r="L392" s="7"/>
      <c r="M392" s="7"/>
      <c r="N392" s="7"/>
      <c r="O392" s="7"/>
      <c r="P392" s="7"/>
      <c r="Q392" s="7"/>
      <c r="R392" s="7"/>
      <c r="S392" s="28"/>
      <c r="T392" s="28"/>
    </row>
    <row r="393" spans="7:20">
      <c r="G393" s="7"/>
      <c r="H393" s="7"/>
      <c r="I393" s="7"/>
      <c r="K393" s="7"/>
      <c r="L393" s="7"/>
      <c r="M393" s="7"/>
      <c r="N393" s="7"/>
      <c r="O393" s="7"/>
      <c r="P393" s="7"/>
      <c r="Q393" s="7"/>
      <c r="R393" s="7"/>
      <c r="S393" s="28"/>
      <c r="T393" s="28"/>
    </row>
    <row r="394" spans="7:20">
      <c r="G394" s="7"/>
      <c r="H394" s="7"/>
      <c r="I394" s="7"/>
      <c r="K394" s="7"/>
      <c r="L394" s="7"/>
      <c r="M394" s="7"/>
      <c r="N394" s="7"/>
      <c r="O394" s="7"/>
      <c r="P394" s="7"/>
      <c r="Q394" s="7"/>
      <c r="R394" s="7"/>
      <c r="S394" s="28"/>
      <c r="T394" s="28"/>
    </row>
    <row r="395" spans="7:20">
      <c r="G395" s="7"/>
      <c r="H395" s="7"/>
      <c r="I395" s="7"/>
      <c r="K395" s="7"/>
      <c r="L395" s="7"/>
      <c r="M395" s="7"/>
      <c r="N395" s="7"/>
      <c r="O395" s="7"/>
      <c r="P395" s="7"/>
      <c r="Q395" s="7"/>
      <c r="R395" s="7"/>
      <c r="S395" s="28"/>
      <c r="T395" s="28"/>
    </row>
    <row r="396" spans="7:20">
      <c r="G396" s="7"/>
      <c r="H396" s="7"/>
      <c r="I396" s="7"/>
      <c r="K396" s="7"/>
      <c r="L396" s="7"/>
      <c r="M396" s="7"/>
      <c r="N396" s="7"/>
      <c r="O396" s="7"/>
      <c r="P396" s="7"/>
      <c r="Q396" s="7"/>
      <c r="R396" s="7"/>
      <c r="S396" s="28"/>
      <c r="T396" s="28"/>
    </row>
    <row r="397" spans="7:20">
      <c r="G397" s="7"/>
      <c r="H397" s="7"/>
      <c r="I397" s="7"/>
      <c r="K397" s="7"/>
      <c r="L397" s="7"/>
      <c r="M397" s="7"/>
      <c r="N397" s="7"/>
      <c r="O397" s="7"/>
      <c r="P397" s="7"/>
      <c r="Q397" s="7"/>
      <c r="R397" s="7"/>
      <c r="S397" s="28"/>
      <c r="T397" s="28"/>
    </row>
    <row r="398" spans="7:20">
      <c r="G398" s="7"/>
      <c r="H398" s="7"/>
      <c r="I398" s="7"/>
      <c r="K398" s="7"/>
      <c r="L398" s="7"/>
      <c r="M398" s="7"/>
      <c r="N398" s="7"/>
      <c r="O398" s="7"/>
      <c r="P398" s="7"/>
      <c r="Q398" s="7"/>
      <c r="R398" s="7"/>
      <c r="S398" s="28"/>
      <c r="T398" s="28"/>
    </row>
    <row r="399" spans="7:20">
      <c r="G399" s="7"/>
      <c r="H399" s="7"/>
      <c r="I399" s="7"/>
      <c r="K399" s="7"/>
      <c r="L399" s="7"/>
      <c r="M399" s="7"/>
      <c r="N399" s="7"/>
      <c r="O399" s="7"/>
      <c r="P399" s="7"/>
      <c r="Q399" s="7"/>
      <c r="R399" s="7"/>
      <c r="S399" s="28"/>
      <c r="T399" s="28"/>
    </row>
    <row r="400" spans="7:20">
      <c r="G400" s="7"/>
      <c r="H400" s="7"/>
      <c r="I400" s="7"/>
      <c r="K400" s="7"/>
      <c r="L400" s="7"/>
      <c r="M400" s="7"/>
      <c r="N400" s="7"/>
      <c r="O400" s="7"/>
      <c r="P400" s="7"/>
      <c r="Q400" s="7"/>
      <c r="R400" s="7"/>
      <c r="S400" s="28"/>
      <c r="T400" s="28"/>
    </row>
    <row r="401" spans="7:20">
      <c r="G401" s="7"/>
      <c r="H401" s="7"/>
      <c r="I401" s="7"/>
      <c r="K401" s="7"/>
      <c r="L401" s="7"/>
      <c r="M401" s="7"/>
      <c r="N401" s="7"/>
      <c r="O401" s="7"/>
      <c r="P401" s="7"/>
      <c r="Q401" s="7"/>
      <c r="R401" s="7"/>
      <c r="S401" s="28"/>
      <c r="T401" s="28"/>
    </row>
    <row r="402" spans="7:20">
      <c r="G402" s="7"/>
      <c r="H402" s="7"/>
      <c r="I402" s="7"/>
      <c r="K402" s="7"/>
      <c r="L402" s="7"/>
      <c r="M402" s="7"/>
      <c r="N402" s="7"/>
      <c r="O402" s="7"/>
      <c r="P402" s="7"/>
      <c r="Q402" s="7"/>
      <c r="R402" s="7"/>
      <c r="S402" s="28"/>
      <c r="T402" s="28"/>
    </row>
    <row r="403" spans="7:20">
      <c r="G403" s="7"/>
      <c r="H403" s="7"/>
      <c r="I403" s="7"/>
      <c r="K403" s="7"/>
      <c r="L403" s="7"/>
      <c r="M403" s="7"/>
      <c r="N403" s="7"/>
      <c r="O403" s="7"/>
      <c r="P403" s="7"/>
      <c r="Q403" s="7"/>
      <c r="R403" s="7"/>
      <c r="S403" s="28"/>
      <c r="T403" s="28"/>
    </row>
    <row r="404" spans="7:20">
      <c r="G404" s="7"/>
      <c r="H404" s="7"/>
      <c r="I404" s="7"/>
      <c r="K404" s="7"/>
      <c r="L404" s="7"/>
      <c r="M404" s="7"/>
      <c r="N404" s="7"/>
      <c r="O404" s="7"/>
      <c r="P404" s="7"/>
      <c r="Q404" s="7"/>
      <c r="R404" s="7"/>
      <c r="S404" s="28"/>
      <c r="T404" s="28"/>
    </row>
    <row r="405" spans="7:20">
      <c r="G405" s="7"/>
      <c r="H405" s="7"/>
      <c r="I405" s="7"/>
      <c r="K405" s="7"/>
      <c r="L405" s="7"/>
      <c r="M405" s="7"/>
      <c r="N405" s="7"/>
      <c r="O405" s="7"/>
      <c r="P405" s="7"/>
      <c r="Q405" s="7"/>
      <c r="R405" s="7"/>
      <c r="S405" s="28"/>
      <c r="T405" s="28"/>
    </row>
    <row r="406" spans="7:20">
      <c r="G406" s="7"/>
      <c r="H406" s="7"/>
      <c r="I406" s="7"/>
      <c r="K406" s="7"/>
      <c r="L406" s="7"/>
      <c r="M406" s="7"/>
      <c r="N406" s="7"/>
      <c r="O406" s="7"/>
      <c r="P406" s="7"/>
      <c r="Q406" s="7"/>
      <c r="R406" s="7"/>
      <c r="S406" s="28"/>
      <c r="T406" s="28"/>
    </row>
    <row r="407" spans="7:20">
      <c r="G407" s="7"/>
      <c r="H407" s="7"/>
      <c r="I407" s="7"/>
      <c r="K407" s="7"/>
      <c r="L407" s="7"/>
      <c r="M407" s="7"/>
      <c r="N407" s="7"/>
      <c r="O407" s="7"/>
      <c r="P407" s="7"/>
      <c r="Q407" s="7"/>
      <c r="R407" s="7"/>
      <c r="S407" s="28"/>
      <c r="T407" s="28"/>
    </row>
    <row r="408" spans="7:20">
      <c r="G408" s="7"/>
      <c r="H408" s="7"/>
      <c r="I408" s="7"/>
      <c r="K408" s="7"/>
      <c r="L408" s="7"/>
      <c r="M408" s="7"/>
      <c r="N408" s="7"/>
      <c r="O408" s="7"/>
      <c r="P408" s="7"/>
      <c r="Q408" s="7"/>
      <c r="R408" s="7"/>
      <c r="S408" s="28"/>
      <c r="T408" s="28"/>
    </row>
    <row r="409" spans="7:20">
      <c r="G409" s="7"/>
      <c r="H409" s="7"/>
      <c r="I409" s="7"/>
      <c r="K409" s="7"/>
      <c r="L409" s="7"/>
      <c r="M409" s="7"/>
      <c r="N409" s="7"/>
      <c r="O409" s="7"/>
      <c r="P409" s="7"/>
      <c r="Q409" s="7"/>
      <c r="R409" s="7"/>
      <c r="S409" s="28"/>
      <c r="T409" s="28"/>
    </row>
    <row r="410" spans="7:20">
      <c r="G410" s="7"/>
      <c r="H410" s="7"/>
      <c r="I410" s="7"/>
      <c r="K410" s="7"/>
      <c r="L410" s="7"/>
      <c r="M410" s="7"/>
      <c r="N410" s="7"/>
      <c r="O410" s="7"/>
      <c r="P410" s="7"/>
      <c r="Q410" s="7"/>
      <c r="R410" s="7"/>
      <c r="S410" s="28"/>
      <c r="T410" s="28"/>
    </row>
    <row r="411" spans="7:20">
      <c r="G411" s="7"/>
      <c r="H411" s="7"/>
      <c r="I411" s="7"/>
      <c r="K411" s="7"/>
      <c r="L411" s="7"/>
      <c r="M411" s="7"/>
      <c r="N411" s="7"/>
      <c r="O411" s="7"/>
      <c r="P411" s="7"/>
      <c r="Q411" s="7"/>
      <c r="R411" s="7"/>
      <c r="S411" s="28"/>
      <c r="T411" s="28"/>
    </row>
    <row r="412" spans="7:20">
      <c r="G412" s="7"/>
      <c r="H412" s="7"/>
      <c r="I412" s="7"/>
      <c r="K412" s="7"/>
      <c r="L412" s="7"/>
      <c r="M412" s="7"/>
      <c r="N412" s="7"/>
      <c r="O412" s="7"/>
      <c r="P412" s="7"/>
      <c r="Q412" s="7"/>
      <c r="R412" s="7"/>
      <c r="S412" s="28"/>
      <c r="T412" s="28"/>
    </row>
    <row r="413" spans="7:20">
      <c r="G413" s="7"/>
      <c r="H413" s="7"/>
      <c r="I413" s="7"/>
      <c r="K413" s="7"/>
      <c r="L413" s="7"/>
      <c r="M413" s="7"/>
      <c r="N413" s="7"/>
      <c r="O413" s="7"/>
      <c r="P413" s="7"/>
      <c r="Q413" s="7"/>
      <c r="R413" s="7"/>
      <c r="S413" s="28"/>
      <c r="T413" s="28"/>
    </row>
    <row r="414" spans="7:20">
      <c r="G414" s="7"/>
      <c r="H414" s="7"/>
      <c r="I414" s="7"/>
      <c r="K414" s="7"/>
      <c r="L414" s="7"/>
      <c r="M414" s="7"/>
      <c r="N414" s="7"/>
      <c r="O414" s="7"/>
      <c r="P414" s="7"/>
      <c r="Q414" s="7"/>
      <c r="R414" s="7"/>
      <c r="S414" s="28"/>
      <c r="T414" s="28"/>
    </row>
    <row r="415" spans="7:20">
      <c r="G415" s="7"/>
      <c r="H415" s="7"/>
      <c r="I415" s="7"/>
      <c r="K415" s="7"/>
      <c r="L415" s="7"/>
      <c r="M415" s="7"/>
      <c r="N415" s="7"/>
      <c r="O415" s="7"/>
      <c r="P415" s="7"/>
      <c r="Q415" s="7"/>
      <c r="R415" s="7"/>
      <c r="S415" s="28"/>
      <c r="T415" s="28"/>
    </row>
    <row r="416" spans="7:20">
      <c r="G416" s="7"/>
      <c r="H416" s="7"/>
      <c r="I416" s="7"/>
      <c r="K416" s="7"/>
      <c r="L416" s="7"/>
      <c r="M416" s="7"/>
      <c r="N416" s="7"/>
      <c r="O416" s="7"/>
      <c r="P416" s="7"/>
      <c r="Q416" s="7"/>
      <c r="R416" s="7"/>
      <c r="S416" s="28"/>
      <c r="T416" s="28"/>
    </row>
    <row r="417" spans="7:20">
      <c r="G417" s="7"/>
      <c r="H417" s="7"/>
      <c r="I417" s="7"/>
      <c r="K417" s="7"/>
      <c r="L417" s="7"/>
      <c r="M417" s="7"/>
      <c r="N417" s="7"/>
      <c r="O417" s="7"/>
      <c r="P417" s="7"/>
      <c r="Q417" s="7"/>
      <c r="R417" s="7"/>
      <c r="S417" s="28"/>
      <c r="T417" s="28"/>
    </row>
    <row r="418" spans="7:20">
      <c r="G418" s="7"/>
      <c r="H418" s="7"/>
      <c r="I418" s="7"/>
      <c r="K418" s="7"/>
      <c r="L418" s="7"/>
      <c r="M418" s="7"/>
      <c r="N418" s="7"/>
      <c r="O418" s="7"/>
      <c r="P418" s="7"/>
      <c r="Q418" s="7"/>
      <c r="R418" s="7"/>
      <c r="S418" s="28"/>
      <c r="T418" s="28"/>
    </row>
    <row r="419" spans="7:20">
      <c r="G419" s="7"/>
      <c r="H419" s="7"/>
      <c r="I419" s="7"/>
      <c r="K419" s="7"/>
      <c r="L419" s="7"/>
      <c r="M419" s="7"/>
      <c r="N419" s="7"/>
      <c r="O419" s="7"/>
      <c r="P419" s="7"/>
      <c r="Q419" s="7"/>
      <c r="R419" s="7"/>
      <c r="S419" s="28"/>
      <c r="T419" s="28"/>
    </row>
    <row r="420" spans="7:20">
      <c r="G420" s="7"/>
      <c r="H420" s="7"/>
      <c r="I420" s="7"/>
      <c r="K420" s="7"/>
      <c r="L420" s="7"/>
      <c r="M420" s="7"/>
      <c r="N420" s="7"/>
      <c r="O420" s="7"/>
      <c r="P420" s="7"/>
      <c r="Q420" s="7"/>
      <c r="R420" s="7"/>
      <c r="S420" s="28"/>
      <c r="T420" s="28"/>
    </row>
    <row r="421" spans="7:20">
      <c r="G421" s="7"/>
      <c r="H421" s="7"/>
      <c r="I421" s="7"/>
      <c r="K421" s="7"/>
      <c r="L421" s="7"/>
      <c r="M421" s="7"/>
      <c r="N421" s="7"/>
      <c r="O421" s="7"/>
      <c r="P421" s="7"/>
      <c r="Q421" s="7"/>
      <c r="R421" s="7"/>
      <c r="S421" s="28"/>
      <c r="T421" s="28"/>
    </row>
    <row r="422" spans="7:20">
      <c r="G422" s="7"/>
      <c r="H422" s="7"/>
      <c r="I422" s="7"/>
      <c r="K422" s="7"/>
      <c r="L422" s="7"/>
      <c r="M422" s="7"/>
      <c r="N422" s="7"/>
      <c r="O422" s="7"/>
      <c r="P422" s="7"/>
      <c r="Q422" s="7"/>
      <c r="R422" s="7"/>
      <c r="S422" s="28"/>
      <c r="T422" s="28"/>
    </row>
    <row r="423" spans="7:20">
      <c r="G423" s="7"/>
      <c r="H423" s="7"/>
      <c r="I423" s="7"/>
      <c r="K423" s="7"/>
      <c r="L423" s="7"/>
      <c r="M423" s="7"/>
      <c r="N423" s="7"/>
      <c r="O423" s="7"/>
      <c r="P423" s="7"/>
      <c r="Q423" s="7"/>
      <c r="R423" s="7"/>
      <c r="S423" s="28"/>
      <c r="T423" s="28"/>
    </row>
    <row r="424" spans="7:20">
      <c r="G424" s="7"/>
      <c r="H424" s="7"/>
      <c r="I424" s="7"/>
      <c r="K424" s="7"/>
      <c r="L424" s="7"/>
      <c r="M424" s="7"/>
      <c r="N424" s="7"/>
      <c r="O424" s="7"/>
      <c r="P424" s="7"/>
      <c r="Q424" s="7"/>
      <c r="R424" s="7"/>
      <c r="S424" s="28"/>
      <c r="T424" s="28"/>
    </row>
    <row r="425" spans="7:20">
      <c r="G425" s="7"/>
      <c r="H425" s="7"/>
      <c r="I425" s="7"/>
      <c r="K425" s="7"/>
      <c r="L425" s="7"/>
      <c r="M425" s="7"/>
      <c r="N425" s="7"/>
      <c r="O425" s="7"/>
      <c r="P425" s="7"/>
      <c r="Q425" s="7"/>
      <c r="R425" s="7"/>
      <c r="S425" s="28"/>
      <c r="T425" s="28"/>
    </row>
    <row r="426" spans="7:20">
      <c r="G426" s="7"/>
      <c r="H426" s="7"/>
      <c r="I426" s="7"/>
      <c r="K426" s="7"/>
      <c r="L426" s="7"/>
      <c r="M426" s="7"/>
      <c r="N426" s="7"/>
      <c r="O426" s="7"/>
      <c r="P426" s="7"/>
      <c r="Q426" s="7"/>
      <c r="R426" s="7"/>
      <c r="S426" s="28"/>
      <c r="T426" s="28"/>
    </row>
    <row r="427" spans="7:20">
      <c r="G427" s="7"/>
      <c r="H427" s="7"/>
      <c r="I427" s="7"/>
      <c r="K427" s="7"/>
      <c r="L427" s="7"/>
      <c r="M427" s="7"/>
      <c r="N427" s="7"/>
      <c r="O427" s="7"/>
      <c r="P427" s="7"/>
      <c r="Q427" s="7"/>
      <c r="R427" s="7"/>
      <c r="S427" s="28"/>
      <c r="T427" s="28"/>
    </row>
    <row r="428" spans="7:20">
      <c r="G428" s="7"/>
      <c r="H428" s="7"/>
      <c r="I428" s="7"/>
      <c r="K428" s="7"/>
      <c r="L428" s="7"/>
      <c r="M428" s="7"/>
      <c r="N428" s="7"/>
      <c r="O428" s="7"/>
      <c r="P428" s="7"/>
      <c r="Q428" s="7"/>
      <c r="R428" s="7"/>
      <c r="S428" s="28"/>
      <c r="T428" s="28"/>
    </row>
    <row r="429" spans="7:20">
      <c r="G429" s="7"/>
      <c r="H429" s="7"/>
      <c r="I429" s="7"/>
      <c r="K429" s="7"/>
      <c r="L429" s="7"/>
      <c r="M429" s="7"/>
      <c r="N429" s="7"/>
      <c r="O429" s="7"/>
      <c r="P429" s="7"/>
      <c r="Q429" s="7"/>
      <c r="R429" s="7"/>
      <c r="S429" s="28"/>
      <c r="T429" s="28"/>
    </row>
    <row r="430" spans="7:20">
      <c r="G430" s="7"/>
      <c r="H430" s="7"/>
      <c r="I430" s="7"/>
      <c r="K430" s="7"/>
      <c r="L430" s="7"/>
      <c r="M430" s="7"/>
      <c r="N430" s="7"/>
      <c r="O430" s="7"/>
      <c r="P430" s="7"/>
      <c r="Q430" s="7"/>
      <c r="R430" s="7"/>
      <c r="S430" s="28"/>
      <c r="T430" s="28"/>
    </row>
    <row r="431" spans="7:20">
      <c r="G431" s="7"/>
      <c r="H431" s="7"/>
      <c r="I431" s="7"/>
      <c r="K431" s="7"/>
      <c r="L431" s="7"/>
      <c r="M431" s="7"/>
      <c r="N431" s="7"/>
      <c r="O431" s="7"/>
      <c r="P431" s="7"/>
      <c r="Q431" s="7"/>
      <c r="R431" s="7"/>
      <c r="S431" s="28"/>
      <c r="T431" s="28"/>
    </row>
    <row r="432" spans="7:20">
      <c r="G432" s="7"/>
      <c r="H432" s="7"/>
      <c r="I432" s="7"/>
      <c r="K432" s="7"/>
      <c r="L432" s="7"/>
      <c r="M432" s="7"/>
      <c r="N432" s="7"/>
      <c r="O432" s="7"/>
      <c r="P432" s="7"/>
      <c r="Q432" s="7"/>
      <c r="R432" s="7"/>
      <c r="S432" s="28"/>
      <c r="T432" s="28"/>
    </row>
    <row r="433" spans="7:20">
      <c r="G433" s="7"/>
      <c r="H433" s="7"/>
      <c r="I433" s="7"/>
      <c r="K433" s="7"/>
      <c r="L433" s="7"/>
      <c r="M433" s="7"/>
      <c r="N433" s="7"/>
      <c r="O433" s="7"/>
      <c r="P433" s="7"/>
      <c r="Q433" s="7"/>
      <c r="R433" s="7"/>
      <c r="S433" s="28"/>
      <c r="T433" s="28"/>
    </row>
    <row r="434" spans="7:20">
      <c r="G434" s="7"/>
      <c r="H434" s="7"/>
      <c r="I434" s="7"/>
      <c r="K434" s="7"/>
      <c r="L434" s="7"/>
      <c r="M434" s="7"/>
      <c r="N434" s="7"/>
      <c r="O434" s="7"/>
      <c r="P434" s="7"/>
      <c r="Q434" s="7"/>
      <c r="R434" s="7"/>
      <c r="S434" s="28"/>
      <c r="T434" s="28"/>
    </row>
    <row r="435" spans="7:20">
      <c r="G435" s="7"/>
      <c r="H435" s="7"/>
      <c r="I435" s="7"/>
      <c r="K435" s="7"/>
      <c r="L435" s="7"/>
      <c r="M435" s="7"/>
      <c r="N435" s="7"/>
      <c r="O435" s="7"/>
      <c r="P435" s="7"/>
      <c r="Q435" s="7"/>
      <c r="R435" s="7"/>
      <c r="S435" s="28"/>
      <c r="T435" s="28"/>
    </row>
    <row r="436" spans="7:20">
      <c r="G436" s="7"/>
      <c r="H436" s="7"/>
      <c r="I436" s="7"/>
      <c r="K436" s="7"/>
      <c r="L436" s="7"/>
      <c r="M436" s="7"/>
      <c r="N436" s="7"/>
      <c r="O436" s="7"/>
      <c r="P436" s="7"/>
      <c r="Q436" s="7"/>
      <c r="R436" s="7"/>
      <c r="S436" s="28"/>
      <c r="T436" s="28"/>
    </row>
    <row r="437" spans="7:20">
      <c r="G437" s="7"/>
      <c r="H437" s="7"/>
      <c r="I437" s="7"/>
      <c r="K437" s="7"/>
      <c r="L437" s="7"/>
      <c r="M437" s="7"/>
      <c r="N437" s="7"/>
      <c r="O437" s="7"/>
      <c r="P437" s="7"/>
      <c r="Q437" s="7"/>
      <c r="R437" s="7"/>
      <c r="S437" s="28"/>
      <c r="T437" s="28"/>
    </row>
    <row r="438" spans="7:20">
      <c r="G438" s="7"/>
      <c r="H438" s="7"/>
      <c r="I438" s="7"/>
      <c r="K438" s="7"/>
      <c r="L438" s="7"/>
      <c r="M438" s="7"/>
      <c r="N438" s="7"/>
      <c r="O438" s="7"/>
      <c r="P438" s="7"/>
      <c r="Q438" s="7"/>
      <c r="R438" s="7"/>
      <c r="S438" s="28"/>
      <c r="T438" s="28"/>
    </row>
    <row r="439" spans="7:20">
      <c r="G439" s="7"/>
      <c r="H439" s="7"/>
      <c r="I439" s="7"/>
      <c r="K439" s="7"/>
      <c r="L439" s="7"/>
      <c r="M439" s="7"/>
      <c r="N439" s="7"/>
      <c r="O439" s="7"/>
      <c r="P439" s="7"/>
      <c r="Q439" s="7"/>
      <c r="R439" s="7"/>
      <c r="S439" s="28"/>
      <c r="T439" s="28"/>
    </row>
    <row r="440" spans="7:20">
      <c r="G440" s="7"/>
      <c r="H440" s="7"/>
      <c r="I440" s="7"/>
      <c r="K440" s="7"/>
      <c r="L440" s="7"/>
      <c r="M440" s="7"/>
      <c r="N440" s="7"/>
      <c r="O440" s="7"/>
      <c r="P440" s="7"/>
      <c r="Q440" s="7"/>
      <c r="R440" s="7"/>
      <c r="S440" s="28"/>
      <c r="T440" s="28"/>
    </row>
    <row r="441" spans="7:20">
      <c r="G441" s="7"/>
      <c r="H441" s="7"/>
      <c r="I441" s="7"/>
      <c r="K441" s="7"/>
      <c r="L441" s="7"/>
      <c r="M441" s="7"/>
      <c r="N441" s="7"/>
      <c r="O441" s="7"/>
      <c r="P441" s="7"/>
      <c r="Q441" s="7"/>
      <c r="R441" s="7"/>
      <c r="S441" s="28"/>
      <c r="T441" s="28"/>
    </row>
    <row r="442" spans="7:20">
      <c r="G442" s="7"/>
      <c r="H442" s="7"/>
      <c r="I442" s="7"/>
      <c r="K442" s="7"/>
      <c r="L442" s="7"/>
      <c r="M442" s="7"/>
      <c r="N442" s="7"/>
      <c r="O442" s="7"/>
      <c r="P442" s="7"/>
      <c r="Q442" s="7"/>
      <c r="R442" s="7"/>
      <c r="S442" s="28"/>
      <c r="T442" s="28"/>
    </row>
    <row r="443" spans="7:20">
      <c r="G443" s="7"/>
      <c r="H443" s="7"/>
      <c r="I443" s="7"/>
      <c r="K443" s="7"/>
      <c r="L443" s="7"/>
      <c r="M443" s="7"/>
      <c r="N443" s="7"/>
      <c r="O443" s="7"/>
      <c r="P443" s="7"/>
      <c r="Q443" s="7"/>
      <c r="R443" s="7"/>
      <c r="S443" s="28"/>
      <c r="T443" s="28"/>
    </row>
    <row r="444" spans="7:20">
      <c r="G444" s="7"/>
      <c r="H444" s="7"/>
      <c r="I444" s="7"/>
      <c r="K444" s="7"/>
      <c r="L444" s="7"/>
      <c r="M444" s="7"/>
      <c r="N444" s="7"/>
      <c r="O444" s="7"/>
      <c r="P444" s="7"/>
      <c r="Q444" s="7"/>
      <c r="R444" s="7"/>
      <c r="S444" s="28"/>
      <c r="T444" s="28"/>
    </row>
    <row r="445" spans="7:20">
      <c r="G445" s="7"/>
      <c r="H445" s="7"/>
      <c r="I445" s="7"/>
      <c r="K445" s="7"/>
      <c r="L445" s="7"/>
      <c r="M445" s="7"/>
      <c r="N445" s="7"/>
      <c r="O445" s="7"/>
      <c r="P445" s="7"/>
      <c r="Q445" s="7"/>
      <c r="R445" s="7"/>
      <c r="S445" s="28"/>
      <c r="T445" s="28"/>
    </row>
    <row r="446" spans="7:20">
      <c r="G446" s="7"/>
      <c r="H446" s="7"/>
      <c r="I446" s="7"/>
      <c r="K446" s="7"/>
      <c r="L446" s="7"/>
      <c r="M446" s="7"/>
      <c r="N446" s="7"/>
      <c r="O446" s="7"/>
      <c r="P446" s="7"/>
      <c r="Q446" s="7"/>
      <c r="R446" s="7"/>
      <c r="S446" s="28"/>
      <c r="T446" s="28"/>
    </row>
    <row r="447" spans="7:20">
      <c r="G447" s="7"/>
      <c r="H447" s="7"/>
      <c r="I447" s="7"/>
      <c r="K447" s="7"/>
      <c r="L447" s="7"/>
      <c r="M447" s="7"/>
      <c r="N447" s="7"/>
      <c r="O447" s="7"/>
      <c r="P447" s="7"/>
      <c r="Q447" s="7"/>
      <c r="R447" s="7"/>
      <c r="S447" s="28"/>
      <c r="T447" s="28"/>
    </row>
    <row r="448" spans="7:20">
      <c r="G448" s="7"/>
      <c r="H448" s="7"/>
      <c r="I448" s="7"/>
      <c r="K448" s="7"/>
      <c r="L448" s="7"/>
      <c r="M448" s="7"/>
      <c r="N448" s="7"/>
      <c r="O448" s="7"/>
      <c r="P448" s="7"/>
      <c r="Q448" s="7"/>
      <c r="R448" s="7"/>
      <c r="S448" s="28"/>
      <c r="T448" s="28"/>
    </row>
    <row r="449" spans="7:20">
      <c r="G449" s="7"/>
      <c r="H449" s="7"/>
      <c r="I449" s="7"/>
      <c r="K449" s="7"/>
      <c r="L449" s="7"/>
      <c r="M449" s="7"/>
      <c r="N449" s="7"/>
      <c r="O449" s="7"/>
      <c r="P449" s="7"/>
      <c r="Q449" s="7"/>
      <c r="R449" s="7"/>
      <c r="S449" s="28"/>
      <c r="T449" s="28"/>
    </row>
    <row r="450" spans="7:20">
      <c r="G450" s="7"/>
      <c r="H450" s="7"/>
      <c r="I450" s="7"/>
      <c r="K450" s="7"/>
      <c r="L450" s="7"/>
      <c r="M450" s="7"/>
      <c r="N450" s="7"/>
      <c r="O450" s="7"/>
      <c r="P450" s="7"/>
      <c r="Q450" s="7"/>
      <c r="R450" s="7"/>
      <c r="S450" s="28"/>
      <c r="T450" s="28"/>
    </row>
    <row r="451" spans="7:20">
      <c r="G451" s="7"/>
      <c r="H451" s="7"/>
      <c r="I451" s="7"/>
      <c r="K451" s="7"/>
      <c r="L451" s="7"/>
      <c r="M451" s="7"/>
      <c r="N451" s="7"/>
      <c r="O451" s="7"/>
      <c r="P451" s="7"/>
      <c r="Q451" s="7"/>
      <c r="R451" s="7"/>
      <c r="S451" s="28"/>
      <c r="T451" s="28"/>
    </row>
    <row r="452" spans="7:20">
      <c r="G452" s="7"/>
      <c r="H452" s="7"/>
      <c r="I452" s="7"/>
      <c r="K452" s="7"/>
      <c r="L452" s="7"/>
      <c r="M452" s="7"/>
      <c r="N452" s="7"/>
      <c r="O452" s="7"/>
      <c r="P452" s="7"/>
      <c r="Q452" s="7"/>
      <c r="R452" s="7"/>
      <c r="S452" s="28"/>
      <c r="T452" s="28"/>
    </row>
    <row r="453" spans="7:20">
      <c r="G453" s="7"/>
      <c r="H453" s="7"/>
      <c r="I453" s="7"/>
      <c r="K453" s="7"/>
      <c r="L453" s="7"/>
      <c r="M453" s="7"/>
      <c r="N453" s="7"/>
      <c r="O453" s="7"/>
      <c r="P453" s="7"/>
      <c r="Q453" s="7"/>
      <c r="R453" s="7"/>
      <c r="S453" s="28"/>
      <c r="T453" s="28"/>
    </row>
    <row r="454" spans="7:20">
      <c r="G454" s="7"/>
      <c r="H454" s="7"/>
      <c r="I454" s="7"/>
      <c r="K454" s="7"/>
      <c r="L454" s="7"/>
      <c r="M454" s="7"/>
      <c r="N454" s="7"/>
      <c r="O454" s="7"/>
      <c r="P454" s="7"/>
      <c r="Q454" s="7"/>
      <c r="R454" s="7"/>
      <c r="S454" s="28"/>
      <c r="T454" s="28"/>
    </row>
    <row r="455" spans="7:20">
      <c r="G455" s="7"/>
      <c r="H455" s="7"/>
      <c r="I455" s="7"/>
      <c r="K455" s="7"/>
      <c r="L455" s="7"/>
      <c r="M455" s="7"/>
      <c r="N455" s="7"/>
      <c r="O455" s="7"/>
      <c r="P455" s="7"/>
      <c r="Q455" s="7"/>
      <c r="R455" s="7"/>
      <c r="S455" s="28"/>
      <c r="T455" s="28"/>
    </row>
    <row r="456" spans="7:20">
      <c r="G456" s="7"/>
      <c r="H456" s="7"/>
      <c r="I456" s="7"/>
      <c r="K456" s="7"/>
      <c r="L456" s="7"/>
      <c r="M456" s="7"/>
      <c r="N456" s="7"/>
      <c r="O456" s="7"/>
      <c r="P456" s="7"/>
      <c r="Q456" s="7"/>
      <c r="R456" s="7"/>
      <c r="S456" s="28"/>
      <c r="T456" s="28"/>
    </row>
    <row r="457" spans="7:20">
      <c r="G457" s="7"/>
      <c r="H457" s="7"/>
      <c r="I457" s="7"/>
      <c r="K457" s="7"/>
      <c r="L457" s="7"/>
      <c r="M457" s="7"/>
      <c r="N457" s="7"/>
      <c r="O457" s="7"/>
      <c r="P457" s="7"/>
      <c r="Q457" s="7"/>
      <c r="R457" s="7"/>
      <c r="S457" s="28"/>
      <c r="T457" s="28"/>
    </row>
    <row r="458" spans="7:20">
      <c r="G458" s="7"/>
      <c r="H458" s="7"/>
      <c r="I458" s="7"/>
      <c r="K458" s="7"/>
      <c r="L458" s="7"/>
      <c r="M458" s="7"/>
      <c r="N458" s="7"/>
      <c r="O458" s="7"/>
      <c r="P458" s="7"/>
      <c r="Q458" s="7"/>
      <c r="R458" s="7"/>
      <c r="S458" s="28"/>
      <c r="T458" s="28"/>
    </row>
    <row r="459" spans="7:20">
      <c r="G459" s="7"/>
      <c r="H459" s="7"/>
      <c r="I459" s="7"/>
      <c r="K459" s="7"/>
      <c r="L459" s="7"/>
      <c r="M459" s="7"/>
      <c r="N459" s="7"/>
      <c r="O459" s="7"/>
      <c r="P459" s="7"/>
      <c r="Q459" s="7"/>
      <c r="R459" s="7"/>
      <c r="S459" s="28"/>
      <c r="T459" s="28"/>
    </row>
    <row r="460" spans="7:20">
      <c r="G460" s="7"/>
      <c r="H460" s="7"/>
      <c r="I460" s="7"/>
      <c r="K460" s="7"/>
      <c r="L460" s="7"/>
      <c r="M460" s="7"/>
      <c r="N460" s="7"/>
      <c r="O460" s="7"/>
      <c r="P460" s="7"/>
      <c r="Q460" s="7"/>
      <c r="R460" s="7"/>
      <c r="S460" s="28"/>
      <c r="T460" s="28"/>
    </row>
    <row r="461" spans="7:20">
      <c r="G461" s="7"/>
      <c r="H461" s="7"/>
      <c r="I461" s="7"/>
      <c r="K461" s="7"/>
      <c r="L461" s="7"/>
      <c r="M461" s="7"/>
      <c r="N461" s="7"/>
      <c r="O461" s="7"/>
      <c r="P461" s="7"/>
      <c r="Q461" s="7"/>
      <c r="R461" s="7"/>
      <c r="S461" s="28"/>
      <c r="T461" s="28"/>
    </row>
    <row r="462" spans="7:20">
      <c r="G462" s="7"/>
      <c r="H462" s="7"/>
      <c r="I462" s="7"/>
      <c r="K462" s="7"/>
      <c r="L462" s="7"/>
      <c r="M462" s="7"/>
      <c r="N462" s="7"/>
      <c r="O462" s="7"/>
      <c r="P462" s="7"/>
      <c r="Q462" s="7"/>
      <c r="R462" s="7"/>
      <c r="S462" s="28"/>
      <c r="T462" s="28"/>
    </row>
    <row r="463" spans="7:20">
      <c r="G463" s="7"/>
      <c r="H463" s="7"/>
      <c r="I463" s="7"/>
      <c r="K463" s="7"/>
      <c r="L463" s="7"/>
      <c r="M463" s="7"/>
      <c r="N463" s="7"/>
      <c r="O463" s="7"/>
      <c r="P463" s="7"/>
      <c r="Q463" s="7"/>
      <c r="R463" s="7"/>
      <c r="S463" s="28"/>
      <c r="T463" s="28"/>
    </row>
    <row r="464" spans="7:20">
      <c r="G464" s="7"/>
      <c r="H464" s="7"/>
      <c r="I464" s="7"/>
      <c r="K464" s="7"/>
      <c r="L464" s="7"/>
      <c r="M464" s="7"/>
      <c r="N464" s="7"/>
      <c r="O464" s="7"/>
      <c r="P464" s="7"/>
      <c r="Q464" s="7"/>
      <c r="R464" s="7"/>
      <c r="S464" s="28"/>
      <c r="T464" s="28"/>
    </row>
    <row r="465" spans="7:20">
      <c r="G465" s="7"/>
      <c r="H465" s="7"/>
      <c r="I465" s="7"/>
      <c r="K465" s="7"/>
      <c r="L465" s="7"/>
      <c r="M465" s="7"/>
      <c r="N465" s="7"/>
      <c r="O465" s="7"/>
      <c r="P465" s="7"/>
      <c r="Q465" s="7"/>
      <c r="R465" s="7"/>
      <c r="S465" s="28"/>
      <c r="T465" s="28"/>
    </row>
    <row r="466" spans="7:20">
      <c r="G466" s="7"/>
      <c r="H466" s="7"/>
      <c r="I466" s="7"/>
      <c r="K466" s="7"/>
      <c r="L466" s="7"/>
      <c r="M466" s="7"/>
      <c r="N466" s="7"/>
      <c r="O466" s="7"/>
      <c r="P466" s="7"/>
      <c r="Q466" s="7"/>
      <c r="R466" s="7"/>
      <c r="S466" s="28"/>
      <c r="T466" s="28"/>
    </row>
    <row r="467" spans="7:20">
      <c r="G467" s="7"/>
      <c r="H467" s="7"/>
      <c r="I467" s="7"/>
      <c r="K467" s="7"/>
      <c r="L467" s="7"/>
      <c r="M467" s="7"/>
      <c r="N467" s="7"/>
      <c r="O467" s="7"/>
      <c r="P467" s="7"/>
      <c r="Q467" s="7"/>
      <c r="R467" s="7"/>
      <c r="S467" s="28"/>
      <c r="T467" s="28"/>
    </row>
    <row r="468" spans="7:20">
      <c r="G468" s="7"/>
      <c r="H468" s="7"/>
      <c r="I468" s="7"/>
      <c r="K468" s="7"/>
      <c r="L468" s="7"/>
      <c r="M468" s="7"/>
      <c r="N468" s="7"/>
      <c r="O468" s="7"/>
      <c r="P468" s="7"/>
      <c r="Q468" s="7"/>
      <c r="R468" s="7"/>
      <c r="S468" s="28"/>
      <c r="T468" s="28"/>
    </row>
    <row r="469" spans="7:20">
      <c r="G469" s="7"/>
      <c r="H469" s="7"/>
      <c r="I469" s="7"/>
      <c r="K469" s="7"/>
      <c r="L469" s="7"/>
      <c r="M469" s="7"/>
      <c r="N469" s="7"/>
      <c r="O469" s="7"/>
      <c r="P469" s="7"/>
      <c r="Q469" s="7"/>
      <c r="R469" s="7"/>
      <c r="S469" s="28"/>
      <c r="T469" s="28"/>
    </row>
    <row r="470" spans="7:20">
      <c r="G470" s="7"/>
      <c r="H470" s="7"/>
      <c r="I470" s="7"/>
      <c r="K470" s="7"/>
      <c r="L470" s="7"/>
      <c r="M470" s="7"/>
      <c r="N470" s="7"/>
      <c r="O470" s="7"/>
      <c r="P470" s="7"/>
      <c r="Q470" s="7"/>
      <c r="R470" s="7"/>
      <c r="S470" s="28"/>
      <c r="T470" s="28"/>
    </row>
    <row r="471" spans="7:20">
      <c r="G471" s="7"/>
      <c r="H471" s="7"/>
      <c r="I471" s="7"/>
      <c r="K471" s="7"/>
      <c r="L471" s="7"/>
      <c r="M471" s="7"/>
      <c r="N471" s="7"/>
      <c r="O471" s="7"/>
      <c r="P471" s="7"/>
      <c r="Q471" s="7"/>
      <c r="R471" s="7"/>
      <c r="S471" s="28"/>
      <c r="T471" s="28"/>
    </row>
    <row r="472" spans="7:20">
      <c r="G472" s="7"/>
      <c r="H472" s="7"/>
      <c r="I472" s="7"/>
      <c r="K472" s="7"/>
      <c r="L472" s="7"/>
      <c r="M472" s="7"/>
      <c r="N472" s="7"/>
      <c r="O472" s="7"/>
      <c r="P472" s="7"/>
      <c r="Q472" s="7"/>
      <c r="R472" s="7"/>
      <c r="S472" s="28"/>
      <c r="T472" s="28"/>
    </row>
    <row r="473" spans="7:20">
      <c r="G473" s="7"/>
      <c r="H473" s="7"/>
      <c r="I473" s="7"/>
      <c r="K473" s="7"/>
      <c r="L473" s="7"/>
      <c r="M473" s="7"/>
      <c r="N473" s="7"/>
      <c r="O473" s="7"/>
      <c r="P473" s="7"/>
      <c r="Q473" s="7"/>
      <c r="R473" s="7"/>
      <c r="S473" s="28"/>
      <c r="T473" s="28"/>
    </row>
    <row r="474" spans="7:20">
      <c r="G474" s="7"/>
      <c r="H474" s="7"/>
      <c r="I474" s="7"/>
      <c r="K474" s="7"/>
      <c r="L474" s="7"/>
      <c r="M474" s="7"/>
      <c r="N474" s="7"/>
      <c r="O474" s="7"/>
      <c r="P474" s="7"/>
      <c r="Q474" s="7"/>
      <c r="R474" s="7"/>
      <c r="S474" s="28"/>
      <c r="T474" s="28"/>
    </row>
    <row r="475" spans="7:20">
      <c r="G475" s="7"/>
      <c r="H475" s="7"/>
      <c r="I475" s="7"/>
      <c r="K475" s="7"/>
      <c r="L475" s="7"/>
      <c r="M475" s="7"/>
      <c r="N475" s="7"/>
      <c r="O475" s="7"/>
      <c r="P475" s="7"/>
      <c r="Q475" s="7"/>
      <c r="R475" s="7"/>
      <c r="S475" s="28"/>
      <c r="T475" s="28"/>
    </row>
    <row r="476" spans="7:20">
      <c r="G476" s="7"/>
      <c r="H476" s="7"/>
      <c r="I476" s="7"/>
      <c r="K476" s="7"/>
      <c r="L476" s="7"/>
      <c r="M476" s="7"/>
      <c r="N476" s="7"/>
      <c r="O476" s="7"/>
      <c r="P476" s="7"/>
      <c r="Q476" s="7"/>
      <c r="R476" s="7"/>
      <c r="S476" s="28"/>
      <c r="T476" s="28"/>
    </row>
    <row r="477" spans="7:20">
      <c r="G477" s="7"/>
      <c r="H477" s="7"/>
      <c r="I477" s="7"/>
      <c r="K477" s="7"/>
      <c r="L477" s="7"/>
      <c r="M477" s="7"/>
      <c r="N477" s="7"/>
      <c r="O477" s="7"/>
      <c r="P477" s="7"/>
      <c r="Q477" s="7"/>
      <c r="R477" s="7"/>
      <c r="S477" s="28"/>
      <c r="T477" s="28"/>
    </row>
    <row r="478" spans="7:20">
      <c r="G478" s="7"/>
      <c r="H478" s="7"/>
      <c r="I478" s="7"/>
      <c r="K478" s="7"/>
      <c r="L478" s="7"/>
      <c r="M478" s="7"/>
      <c r="N478" s="7"/>
      <c r="O478" s="7"/>
      <c r="P478" s="7"/>
      <c r="Q478" s="7"/>
      <c r="R478" s="7"/>
      <c r="S478" s="28"/>
      <c r="T478" s="28"/>
    </row>
    <row r="479" spans="7:20">
      <c r="G479" s="7"/>
      <c r="H479" s="7"/>
      <c r="I479" s="7"/>
      <c r="K479" s="7"/>
      <c r="L479" s="7"/>
      <c r="M479" s="7"/>
      <c r="N479" s="7"/>
      <c r="O479" s="7"/>
      <c r="P479" s="7"/>
      <c r="Q479" s="7"/>
      <c r="R479" s="7"/>
      <c r="S479" s="28"/>
      <c r="T479" s="28"/>
    </row>
    <row r="480" spans="7:20">
      <c r="G480" s="7"/>
      <c r="H480" s="7"/>
      <c r="I480" s="7"/>
      <c r="K480" s="7"/>
      <c r="L480" s="7"/>
      <c r="M480" s="7"/>
      <c r="N480" s="7"/>
      <c r="O480" s="7"/>
      <c r="P480" s="7"/>
      <c r="Q480" s="7"/>
      <c r="R480" s="7"/>
      <c r="S480" s="28"/>
      <c r="T480" s="28"/>
    </row>
    <row r="481" spans="7:20">
      <c r="G481" s="7"/>
      <c r="H481" s="7"/>
      <c r="I481" s="7"/>
      <c r="K481" s="7"/>
      <c r="L481" s="7"/>
      <c r="M481" s="7"/>
      <c r="N481" s="7"/>
      <c r="O481" s="7"/>
      <c r="P481" s="7"/>
      <c r="Q481" s="7"/>
      <c r="R481" s="7"/>
      <c r="S481" s="28"/>
      <c r="T481" s="28"/>
    </row>
    <row r="482" spans="7:20">
      <c r="G482" s="7"/>
      <c r="H482" s="7"/>
      <c r="I482" s="7"/>
      <c r="K482" s="7"/>
      <c r="L482" s="7"/>
      <c r="M482" s="7"/>
      <c r="N482" s="7"/>
      <c r="O482" s="7"/>
      <c r="P482" s="7"/>
      <c r="Q482" s="7"/>
      <c r="R482" s="7"/>
      <c r="S482" s="28"/>
      <c r="T482" s="28"/>
    </row>
    <row r="483" spans="7:20">
      <c r="G483" s="7"/>
      <c r="H483" s="7"/>
      <c r="I483" s="7"/>
      <c r="K483" s="7"/>
      <c r="L483" s="7"/>
      <c r="M483" s="7"/>
      <c r="N483" s="7"/>
      <c r="O483" s="7"/>
      <c r="P483" s="7"/>
      <c r="Q483" s="7"/>
      <c r="R483" s="7"/>
      <c r="S483" s="28"/>
      <c r="T483" s="28"/>
    </row>
    <row r="484" spans="7:20">
      <c r="G484" s="7"/>
      <c r="H484" s="7"/>
      <c r="I484" s="7"/>
      <c r="K484" s="7"/>
      <c r="L484" s="7"/>
      <c r="M484" s="7"/>
      <c r="N484" s="7"/>
      <c r="O484" s="7"/>
      <c r="P484" s="7"/>
      <c r="Q484" s="7"/>
      <c r="R484" s="7"/>
      <c r="S484" s="28"/>
      <c r="T484" s="28"/>
    </row>
    <row r="485" spans="7:20">
      <c r="G485" s="7"/>
      <c r="H485" s="7"/>
      <c r="I485" s="7"/>
      <c r="K485" s="7"/>
      <c r="L485" s="7"/>
      <c r="M485" s="7"/>
      <c r="N485" s="7"/>
      <c r="O485" s="7"/>
      <c r="P485" s="7"/>
      <c r="Q485" s="7"/>
      <c r="R485" s="7"/>
      <c r="S485" s="28"/>
      <c r="T485" s="28"/>
    </row>
    <row r="486" spans="7:20">
      <c r="G486" s="7"/>
      <c r="H486" s="7"/>
      <c r="I486" s="7"/>
      <c r="K486" s="7"/>
      <c r="L486" s="7"/>
      <c r="M486" s="7"/>
      <c r="N486" s="7"/>
      <c r="O486" s="7"/>
      <c r="P486" s="7"/>
      <c r="Q486" s="7"/>
      <c r="R486" s="7"/>
      <c r="S486" s="28"/>
      <c r="T486" s="28"/>
    </row>
    <row r="487" spans="7:20">
      <c r="G487" s="7"/>
      <c r="H487" s="7"/>
      <c r="I487" s="7"/>
      <c r="K487" s="7"/>
      <c r="L487" s="7"/>
      <c r="M487" s="7"/>
      <c r="N487" s="7"/>
      <c r="O487" s="7"/>
      <c r="P487" s="7"/>
      <c r="Q487" s="7"/>
      <c r="R487" s="7"/>
      <c r="S487" s="28"/>
      <c r="T487" s="28"/>
    </row>
    <row r="488" spans="7:20">
      <c r="G488" s="7"/>
      <c r="H488" s="7"/>
      <c r="I488" s="7"/>
      <c r="K488" s="7"/>
      <c r="L488" s="7"/>
      <c r="M488" s="7"/>
      <c r="N488" s="7"/>
      <c r="O488" s="7"/>
      <c r="P488" s="7"/>
      <c r="Q488" s="7"/>
      <c r="R488" s="7"/>
      <c r="S488" s="28"/>
      <c r="T488" s="28"/>
    </row>
    <row r="489" spans="7:20">
      <c r="G489" s="7"/>
      <c r="H489" s="7"/>
      <c r="I489" s="7"/>
      <c r="K489" s="7"/>
      <c r="L489" s="7"/>
      <c r="M489" s="7"/>
      <c r="N489" s="7"/>
      <c r="O489" s="7"/>
      <c r="P489" s="7"/>
      <c r="Q489" s="7"/>
      <c r="R489" s="7"/>
      <c r="S489" s="28"/>
      <c r="T489" s="28"/>
    </row>
    <row r="490" spans="7:20">
      <c r="G490" s="7"/>
      <c r="H490" s="7"/>
      <c r="I490" s="7"/>
      <c r="K490" s="7"/>
      <c r="L490" s="7"/>
      <c r="M490" s="7"/>
      <c r="N490" s="7"/>
      <c r="O490" s="7"/>
      <c r="P490" s="7"/>
      <c r="Q490" s="7"/>
      <c r="R490" s="7"/>
      <c r="S490" s="28"/>
      <c r="T490" s="28"/>
    </row>
    <row r="491" spans="7:20">
      <c r="G491" s="7"/>
      <c r="H491" s="7"/>
      <c r="I491" s="7"/>
      <c r="K491" s="7"/>
      <c r="L491" s="7"/>
      <c r="M491" s="7"/>
      <c r="N491" s="7"/>
      <c r="O491" s="7"/>
      <c r="P491" s="7"/>
      <c r="Q491" s="7"/>
      <c r="R491" s="7"/>
      <c r="S491" s="28"/>
      <c r="T491" s="28"/>
    </row>
    <row r="492" spans="7:20">
      <c r="G492" s="7"/>
      <c r="H492" s="7"/>
      <c r="I492" s="7"/>
      <c r="K492" s="7"/>
      <c r="L492" s="7"/>
      <c r="M492" s="7"/>
      <c r="N492" s="7"/>
      <c r="O492" s="7"/>
      <c r="P492" s="7"/>
      <c r="Q492" s="7"/>
      <c r="R492" s="7"/>
      <c r="S492" s="28"/>
      <c r="T492" s="28"/>
    </row>
    <row r="493" spans="7:20">
      <c r="G493" s="7"/>
      <c r="H493" s="7"/>
      <c r="I493" s="7"/>
      <c r="K493" s="7"/>
      <c r="L493" s="7"/>
      <c r="M493" s="7"/>
      <c r="N493" s="7"/>
      <c r="O493" s="7"/>
      <c r="P493" s="7"/>
      <c r="Q493" s="7"/>
      <c r="R493" s="7"/>
      <c r="S493" s="28"/>
      <c r="T493" s="28"/>
    </row>
    <row r="494" spans="7:20">
      <c r="G494" s="7"/>
      <c r="H494" s="7"/>
      <c r="I494" s="7"/>
      <c r="K494" s="7"/>
      <c r="L494" s="7"/>
      <c r="M494" s="7"/>
      <c r="N494" s="7"/>
      <c r="O494" s="7"/>
      <c r="P494" s="7"/>
      <c r="Q494" s="7"/>
      <c r="R494" s="7"/>
      <c r="S494" s="28"/>
      <c r="T494" s="28"/>
    </row>
    <row r="495" spans="7:20">
      <c r="G495" s="7"/>
      <c r="H495" s="7"/>
      <c r="I495" s="7"/>
      <c r="K495" s="7"/>
      <c r="L495" s="7"/>
      <c r="M495" s="7"/>
      <c r="N495" s="7"/>
      <c r="O495" s="7"/>
      <c r="P495" s="7"/>
      <c r="Q495" s="7"/>
      <c r="R495" s="7"/>
      <c r="S495" s="28"/>
      <c r="T495" s="28"/>
    </row>
    <row r="496" spans="7:20">
      <c r="G496" s="7"/>
      <c r="H496" s="7"/>
      <c r="I496" s="7"/>
      <c r="K496" s="7"/>
      <c r="L496" s="7"/>
      <c r="M496" s="7"/>
      <c r="N496" s="7"/>
      <c r="O496" s="7"/>
      <c r="P496" s="7"/>
      <c r="Q496" s="7"/>
      <c r="R496" s="7"/>
      <c r="S496" s="28"/>
      <c r="T496" s="28"/>
    </row>
    <row r="497" spans="7:20">
      <c r="G497" s="7"/>
      <c r="H497" s="7"/>
      <c r="I497" s="7"/>
      <c r="K497" s="7"/>
      <c r="L497" s="7"/>
      <c r="M497" s="7"/>
      <c r="N497" s="7"/>
      <c r="O497" s="7"/>
      <c r="P497" s="7"/>
      <c r="Q497" s="7"/>
      <c r="R497" s="7"/>
      <c r="S497" s="28"/>
      <c r="T497" s="28"/>
    </row>
    <row r="498" spans="7:20">
      <c r="G498" s="7"/>
      <c r="H498" s="7"/>
      <c r="I498" s="7"/>
      <c r="K498" s="7"/>
      <c r="L498" s="7"/>
      <c r="M498" s="7"/>
      <c r="N498" s="7"/>
      <c r="O498" s="7"/>
      <c r="P498" s="7"/>
      <c r="Q498" s="7"/>
      <c r="R498" s="7"/>
      <c r="S498" s="28"/>
      <c r="T498" s="28"/>
    </row>
    <row r="499" spans="7:20">
      <c r="G499" s="7"/>
      <c r="H499" s="7"/>
      <c r="I499" s="7"/>
      <c r="K499" s="7"/>
      <c r="L499" s="7"/>
      <c r="M499" s="7"/>
      <c r="N499" s="7"/>
      <c r="O499" s="7"/>
      <c r="P499" s="7"/>
      <c r="Q499" s="7"/>
      <c r="R499" s="7"/>
      <c r="S499" s="28"/>
      <c r="T499" s="28"/>
    </row>
    <row r="500" spans="7:20">
      <c r="G500" s="7"/>
      <c r="H500" s="7"/>
      <c r="I500" s="7"/>
      <c r="K500" s="7"/>
      <c r="L500" s="7"/>
      <c r="M500" s="7"/>
      <c r="N500" s="7"/>
      <c r="O500" s="7"/>
      <c r="P500" s="7"/>
      <c r="Q500" s="7"/>
      <c r="R500" s="7"/>
      <c r="S500" s="28"/>
      <c r="T500" s="28"/>
    </row>
    <row r="501" spans="7:20">
      <c r="G501" s="7"/>
      <c r="H501" s="7"/>
      <c r="I501" s="7"/>
      <c r="K501" s="7"/>
      <c r="L501" s="7"/>
      <c r="M501" s="7"/>
      <c r="N501" s="7"/>
      <c r="O501" s="7"/>
      <c r="P501" s="7"/>
      <c r="Q501" s="7"/>
      <c r="R501" s="7"/>
      <c r="S501" s="28"/>
      <c r="T501" s="28"/>
    </row>
    <row r="502" spans="7:20">
      <c r="G502" s="7"/>
      <c r="H502" s="7"/>
      <c r="I502" s="7"/>
      <c r="K502" s="7"/>
      <c r="L502" s="7"/>
      <c r="M502" s="7"/>
      <c r="N502" s="7"/>
      <c r="O502" s="7"/>
      <c r="P502" s="7"/>
      <c r="Q502" s="7"/>
      <c r="R502" s="7"/>
      <c r="S502" s="28"/>
      <c r="T502" s="28"/>
    </row>
    <row r="503" spans="7:20">
      <c r="G503" s="7"/>
      <c r="H503" s="7"/>
      <c r="I503" s="7"/>
      <c r="K503" s="7"/>
      <c r="L503" s="7"/>
      <c r="M503" s="7"/>
      <c r="N503" s="7"/>
      <c r="O503" s="7"/>
      <c r="P503" s="7"/>
      <c r="Q503" s="7"/>
      <c r="R503" s="7"/>
      <c r="S503" s="28"/>
      <c r="T503" s="28"/>
    </row>
    <row r="504" spans="7:20">
      <c r="G504" s="7"/>
      <c r="H504" s="7"/>
      <c r="I504" s="7"/>
      <c r="K504" s="7"/>
      <c r="L504" s="7"/>
      <c r="M504" s="7"/>
      <c r="N504" s="7"/>
      <c r="O504" s="7"/>
      <c r="P504" s="7"/>
      <c r="Q504" s="7"/>
      <c r="R504" s="7"/>
      <c r="S504" s="28"/>
      <c r="T504" s="28"/>
    </row>
    <row r="505" spans="7:20">
      <c r="G505" s="7"/>
      <c r="H505" s="7"/>
      <c r="I505" s="7"/>
      <c r="K505" s="7"/>
      <c r="L505" s="7"/>
      <c r="M505" s="7"/>
      <c r="N505" s="7"/>
      <c r="O505" s="7"/>
      <c r="P505" s="7"/>
      <c r="Q505" s="7"/>
      <c r="R505" s="7"/>
      <c r="S505" s="28"/>
      <c r="T505" s="28"/>
    </row>
    <row r="506" spans="7:20">
      <c r="G506" s="7"/>
      <c r="H506" s="7"/>
      <c r="I506" s="7"/>
      <c r="K506" s="7"/>
      <c r="L506" s="7"/>
      <c r="M506" s="7"/>
      <c r="N506" s="7"/>
      <c r="O506" s="7"/>
      <c r="P506" s="7"/>
      <c r="Q506" s="7"/>
      <c r="R506" s="7"/>
      <c r="S506" s="28"/>
      <c r="T506" s="28"/>
    </row>
    <row r="507" spans="7:20">
      <c r="G507" s="7"/>
      <c r="H507" s="7"/>
      <c r="I507" s="7"/>
      <c r="K507" s="7"/>
      <c r="L507" s="7"/>
      <c r="M507" s="7"/>
      <c r="N507" s="7"/>
      <c r="O507" s="7"/>
      <c r="P507" s="7"/>
      <c r="Q507" s="7"/>
      <c r="R507" s="7"/>
      <c r="S507" s="28"/>
      <c r="T507" s="28"/>
    </row>
    <row r="508" spans="7:20">
      <c r="G508" s="7"/>
      <c r="H508" s="7"/>
      <c r="I508" s="7"/>
      <c r="K508" s="7"/>
      <c r="L508" s="7"/>
      <c r="M508" s="7"/>
      <c r="N508" s="7"/>
      <c r="O508" s="7"/>
      <c r="P508" s="7"/>
      <c r="Q508" s="7"/>
      <c r="R508" s="7"/>
      <c r="S508" s="28"/>
      <c r="T508" s="28"/>
    </row>
    <row r="509" spans="7:20">
      <c r="G509" s="7"/>
      <c r="H509" s="7"/>
      <c r="I509" s="7"/>
      <c r="K509" s="7"/>
      <c r="L509" s="7"/>
      <c r="M509" s="7"/>
      <c r="N509" s="7"/>
      <c r="O509" s="7"/>
      <c r="P509" s="7"/>
      <c r="Q509" s="7"/>
      <c r="R509" s="7"/>
      <c r="S509" s="28"/>
      <c r="T509" s="28"/>
    </row>
    <row r="510" spans="7:20">
      <c r="G510" s="7"/>
      <c r="H510" s="7"/>
      <c r="I510" s="7"/>
      <c r="K510" s="7"/>
      <c r="L510" s="7"/>
      <c r="M510" s="7"/>
      <c r="N510" s="7"/>
      <c r="O510" s="7"/>
      <c r="P510" s="7"/>
      <c r="Q510" s="7"/>
      <c r="R510" s="7"/>
      <c r="S510" s="28"/>
      <c r="T510" s="28"/>
    </row>
    <row r="511" spans="7:20">
      <c r="G511" s="7"/>
      <c r="H511" s="7"/>
      <c r="I511" s="7"/>
      <c r="K511" s="7"/>
      <c r="L511" s="7"/>
      <c r="M511" s="7"/>
      <c r="N511" s="7"/>
      <c r="O511" s="7"/>
      <c r="P511" s="7"/>
      <c r="Q511" s="7"/>
      <c r="R511" s="7"/>
      <c r="S511" s="28"/>
      <c r="T511" s="28"/>
    </row>
    <row r="512" spans="7:20">
      <c r="G512" s="7"/>
      <c r="H512" s="7"/>
      <c r="I512" s="7"/>
      <c r="K512" s="7"/>
      <c r="L512" s="7"/>
      <c r="M512" s="7"/>
      <c r="N512" s="7"/>
      <c r="O512" s="7"/>
      <c r="P512" s="7"/>
      <c r="Q512" s="7"/>
      <c r="R512" s="7"/>
      <c r="S512" s="28"/>
      <c r="T512" s="28"/>
    </row>
    <row r="513" spans="7:20">
      <c r="G513" s="7"/>
      <c r="H513" s="7"/>
      <c r="I513" s="7"/>
      <c r="K513" s="7"/>
      <c r="L513" s="7"/>
      <c r="M513" s="7"/>
      <c r="N513" s="7"/>
      <c r="O513" s="7"/>
      <c r="P513" s="7"/>
      <c r="Q513" s="7"/>
      <c r="R513" s="7"/>
      <c r="S513" s="28"/>
      <c r="T513" s="28"/>
    </row>
    <row r="514" spans="7:20">
      <c r="G514" s="7"/>
      <c r="H514" s="7"/>
      <c r="I514" s="7"/>
      <c r="K514" s="7"/>
      <c r="L514" s="7"/>
      <c r="M514" s="7"/>
      <c r="N514" s="7"/>
      <c r="O514" s="7"/>
      <c r="P514" s="7"/>
      <c r="Q514" s="7"/>
      <c r="R514" s="7"/>
      <c r="S514" s="28"/>
      <c r="T514" s="28"/>
    </row>
    <row r="515" spans="7:20">
      <c r="G515" s="7"/>
      <c r="H515" s="7"/>
      <c r="I515" s="7"/>
      <c r="K515" s="7"/>
      <c r="L515" s="7"/>
      <c r="M515" s="7"/>
      <c r="N515" s="7"/>
      <c r="O515" s="7"/>
      <c r="P515" s="7"/>
      <c r="Q515" s="7"/>
      <c r="R515" s="7"/>
      <c r="S515" s="28"/>
      <c r="T515" s="28"/>
    </row>
    <row r="516" spans="7:20">
      <c r="G516" s="7"/>
      <c r="H516" s="7"/>
      <c r="I516" s="7"/>
      <c r="K516" s="7"/>
      <c r="L516" s="7"/>
      <c r="M516" s="7"/>
      <c r="N516" s="7"/>
      <c r="O516" s="7"/>
      <c r="P516" s="7"/>
      <c r="Q516" s="7"/>
      <c r="R516" s="7"/>
      <c r="S516" s="28"/>
      <c r="T516" s="28"/>
    </row>
    <row r="517" spans="7:20">
      <c r="G517" s="7"/>
      <c r="H517" s="7"/>
      <c r="I517" s="7"/>
      <c r="K517" s="7"/>
      <c r="L517" s="7"/>
      <c r="M517" s="7"/>
      <c r="N517" s="7"/>
      <c r="O517" s="7"/>
      <c r="P517" s="7"/>
      <c r="Q517" s="7"/>
      <c r="R517" s="7"/>
      <c r="S517" s="28"/>
      <c r="T517" s="28"/>
    </row>
  </sheetData>
  <sortState ref="A8:T157">
    <sortCondition ref="C8:C157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05"/>
  <sheetViews>
    <sheetView workbookViewId="0">
      <pane ySplit="3" topLeftCell="A19" activePane="bottomLeft" state="frozen"/>
      <selection pane="bottomLeft" activeCell="C56" sqref="C56"/>
    </sheetView>
  </sheetViews>
  <sheetFormatPr defaultRowHeight="15"/>
  <cols>
    <col min="1" max="1" width="77.42578125" customWidth="1"/>
    <col min="2" max="2" width="3" bestFit="1" customWidth="1"/>
    <col min="3" max="3" width="9.5703125" bestFit="1" customWidth="1"/>
  </cols>
  <sheetData>
    <row r="1" spans="1:3" s="1" customFormat="1">
      <c r="A1" s="1" t="s">
        <v>30</v>
      </c>
    </row>
    <row r="2" spans="1:3" s="1" customFormat="1">
      <c r="A2" s="2">
        <v>44640</v>
      </c>
    </row>
    <row r="3" spans="1:3" s="1" customFormat="1">
      <c r="A3" s="1" t="s">
        <v>0</v>
      </c>
    </row>
    <row r="4" spans="1:3" s="1" customFormat="1"/>
    <row r="5" spans="1:3" s="1" customFormat="1">
      <c r="A5" s="1" t="s">
        <v>31</v>
      </c>
      <c r="C5" s="1" t="s">
        <v>1</v>
      </c>
    </row>
    <row r="6" spans="1:3" s="1" customFormat="1">
      <c r="A6" s="3">
        <v>28</v>
      </c>
    </row>
    <row r="7" spans="1:3">
      <c r="A7" t="s">
        <v>32</v>
      </c>
      <c r="B7">
        <v>50</v>
      </c>
      <c r="C7" s="4">
        <f>INT(B7*(A$6/B$7))+1+1</f>
        <v>30</v>
      </c>
    </row>
    <row r="8" spans="1:3">
      <c r="A8" t="s">
        <v>33</v>
      </c>
      <c r="B8">
        <v>49</v>
      </c>
      <c r="C8" s="4">
        <f t="shared" ref="C8:C39" si="0">INT(B8*(A$6/B$7))+1</f>
        <v>28</v>
      </c>
    </row>
    <row r="9" spans="1:3">
      <c r="A9" t="s">
        <v>34</v>
      </c>
      <c r="B9">
        <v>48</v>
      </c>
      <c r="C9" s="4">
        <f t="shared" si="0"/>
        <v>27</v>
      </c>
    </row>
    <row r="10" spans="1:3">
      <c r="A10" s="3" t="s">
        <v>35</v>
      </c>
      <c r="B10">
        <v>47</v>
      </c>
      <c r="C10" s="4">
        <f t="shared" si="0"/>
        <v>27</v>
      </c>
    </row>
    <row r="11" spans="1:3">
      <c r="A11" t="s">
        <v>36</v>
      </c>
      <c r="B11">
        <v>46</v>
      </c>
      <c r="C11" s="4">
        <f t="shared" si="0"/>
        <v>26</v>
      </c>
    </row>
    <row r="12" spans="1:3">
      <c r="A12" t="s">
        <v>37</v>
      </c>
      <c r="B12">
        <v>45</v>
      </c>
      <c r="C12" s="4">
        <f t="shared" si="0"/>
        <v>26</v>
      </c>
    </row>
    <row r="13" spans="1:3">
      <c r="A13" t="s">
        <v>38</v>
      </c>
      <c r="B13">
        <v>44</v>
      </c>
      <c r="C13" s="4">
        <f t="shared" si="0"/>
        <v>25</v>
      </c>
    </row>
    <row r="14" spans="1:3">
      <c r="A14" t="s">
        <v>39</v>
      </c>
      <c r="B14">
        <v>43</v>
      </c>
      <c r="C14" s="4">
        <f t="shared" si="0"/>
        <v>25</v>
      </c>
    </row>
    <row r="15" spans="1:3">
      <c r="A15" t="s">
        <v>40</v>
      </c>
      <c r="B15">
        <v>42</v>
      </c>
      <c r="C15" s="4">
        <f t="shared" si="0"/>
        <v>24</v>
      </c>
    </row>
    <row r="16" spans="1:3">
      <c r="A16" t="s">
        <v>41</v>
      </c>
      <c r="B16">
        <v>41</v>
      </c>
      <c r="C16" s="4">
        <f t="shared" si="0"/>
        <v>23</v>
      </c>
    </row>
    <row r="17" spans="1:3">
      <c r="A17" t="s">
        <v>42</v>
      </c>
      <c r="B17">
        <v>40</v>
      </c>
      <c r="C17" s="4">
        <f t="shared" si="0"/>
        <v>23</v>
      </c>
    </row>
    <row r="18" spans="1:3">
      <c r="A18" t="s">
        <v>43</v>
      </c>
      <c r="B18">
        <v>39</v>
      </c>
      <c r="C18" s="4">
        <f t="shared" si="0"/>
        <v>22</v>
      </c>
    </row>
    <row r="19" spans="1:3">
      <c r="A19" t="s">
        <v>44</v>
      </c>
      <c r="B19">
        <v>38</v>
      </c>
      <c r="C19" s="4">
        <f t="shared" si="0"/>
        <v>22</v>
      </c>
    </row>
    <row r="20" spans="1:3">
      <c r="A20" t="s">
        <v>45</v>
      </c>
      <c r="B20">
        <v>37</v>
      </c>
      <c r="C20" s="4">
        <f t="shared" si="0"/>
        <v>21</v>
      </c>
    </row>
    <row r="21" spans="1:3">
      <c r="A21" t="s">
        <v>46</v>
      </c>
      <c r="B21">
        <v>36</v>
      </c>
      <c r="C21" s="4">
        <f t="shared" si="0"/>
        <v>21</v>
      </c>
    </row>
    <row r="22" spans="1:3">
      <c r="A22" t="s">
        <v>47</v>
      </c>
      <c r="B22">
        <v>35</v>
      </c>
      <c r="C22" s="4">
        <f t="shared" si="0"/>
        <v>20</v>
      </c>
    </row>
    <row r="23" spans="1:3">
      <c r="A23" t="s">
        <v>48</v>
      </c>
      <c r="B23">
        <v>34</v>
      </c>
      <c r="C23" s="4">
        <f t="shared" si="0"/>
        <v>20</v>
      </c>
    </row>
    <row r="24" spans="1:3">
      <c r="A24" t="s">
        <v>215</v>
      </c>
      <c r="B24">
        <v>33</v>
      </c>
      <c r="C24" s="4">
        <f t="shared" si="0"/>
        <v>19</v>
      </c>
    </row>
    <row r="25" spans="1:3">
      <c r="A25" t="s">
        <v>49</v>
      </c>
      <c r="B25">
        <v>32</v>
      </c>
      <c r="C25" s="4">
        <f t="shared" si="0"/>
        <v>18</v>
      </c>
    </row>
    <row r="26" spans="1:3">
      <c r="A26" t="s">
        <v>50</v>
      </c>
      <c r="B26">
        <v>31</v>
      </c>
      <c r="C26" s="4">
        <f t="shared" si="0"/>
        <v>18</v>
      </c>
    </row>
    <row r="27" spans="1:3">
      <c r="A27" t="s">
        <v>51</v>
      </c>
      <c r="B27">
        <v>30</v>
      </c>
      <c r="C27" s="4">
        <f t="shared" si="0"/>
        <v>17</v>
      </c>
    </row>
    <row r="28" spans="1:3">
      <c r="A28" t="s">
        <v>52</v>
      </c>
      <c r="B28">
        <v>29</v>
      </c>
      <c r="C28" s="4">
        <f t="shared" si="0"/>
        <v>17</v>
      </c>
    </row>
    <row r="29" spans="1:3">
      <c r="A29" t="s">
        <v>53</v>
      </c>
      <c r="B29">
        <v>28</v>
      </c>
      <c r="C29" s="4">
        <f t="shared" si="0"/>
        <v>16</v>
      </c>
    </row>
    <row r="30" spans="1:3">
      <c r="A30" t="s">
        <v>54</v>
      </c>
      <c r="B30">
        <v>27</v>
      </c>
      <c r="C30" s="4">
        <f t="shared" si="0"/>
        <v>16</v>
      </c>
    </row>
    <row r="31" spans="1:3">
      <c r="A31" t="s">
        <v>55</v>
      </c>
      <c r="B31">
        <v>26</v>
      </c>
      <c r="C31" s="4">
        <f t="shared" si="0"/>
        <v>15</v>
      </c>
    </row>
    <row r="32" spans="1:3">
      <c r="A32" t="s">
        <v>56</v>
      </c>
      <c r="B32">
        <v>25</v>
      </c>
      <c r="C32" s="4">
        <f t="shared" si="0"/>
        <v>15</v>
      </c>
    </row>
    <row r="33" spans="1:3">
      <c r="A33" t="s">
        <v>57</v>
      </c>
      <c r="B33">
        <v>24</v>
      </c>
      <c r="C33" s="4">
        <f t="shared" si="0"/>
        <v>14</v>
      </c>
    </row>
    <row r="34" spans="1:3">
      <c r="A34" t="s">
        <v>243</v>
      </c>
      <c r="B34">
        <v>23</v>
      </c>
      <c r="C34" s="4">
        <f t="shared" si="0"/>
        <v>13</v>
      </c>
    </row>
    <row r="35" spans="1:3">
      <c r="A35" t="s">
        <v>244</v>
      </c>
      <c r="B35">
        <v>22</v>
      </c>
      <c r="C35" s="4">
        <f t="shared" si="0"/>
        <v>13</v>
      </c>
    </row>
    <row r="36" spans="1:3">
      <c r="A36" t="s">
        <v>58</v>
      </c>
      <c r="B36">
        <v>21</v>
      </c>
      <c r="C36" s="4">
        <f t="shared" si="0"/>
        <v>12</v>
      </c>
    </row>
    <row r="37" spans="1:3">
      <c r="A37" t="s">
        <v>59</v>
      </c>
      <c r="B37">
        <v>20</v>
      </c>
      <c r="C37" s="4">
        <f t="shared" si="0"/>
        <v>12</v>
      </c>
    </row>
    <row r="38" spans="1:3">
      <c r="A38" t="s">
        <v>60</v>
      </c>
      <c r="B38">
        <v>19</v>
      </c>
      <c r="C38" s="4">
        <f t="shared" si="0"/>
        <v>11</v>
      </c>
    </row>
    <row r="39" spans="1:3">
      <c r="A39" t="s">
        <v>61</v>
      </c>
      <c r="B39">
        <v>18</v>
      </c>
      <c r="C39" s="4">
        <f t="shared" si="0"/>
        <v>11</v>
      </c>
    </row>
    <row r="40" spans="1:3">
      <c r="A40" t="s">
        <v>62</v>
      </c>
      <c r="B40">
        <v>17</v>
      </c>
      <c r="C40" s="4">
        <f t="shared" ref="C40:C56" si="1">INT(B40*(A$6/B$7))+1</f>
        <v>10</v>
      </c>
    </row>
    <row r="41" spans="1:3">
      <c r="A41" t="s">
        <v>63</v>
      </c>
      <c r="B41">
        <v>16</v>
      </c>
      <c r="C41" s="4">
        <f t="shared" si="1"/>
        <v>9</v>
      </c>
    </row>
    <row r="42" spans="1:3">
      <c r="A42" t="s">
        <v>64</v>
      </c>
      <c r="B42">
        <v>15</v>
      </c>
      <c r="C42" s="4">
        <f t="shared" si="1"/>
        <v>9</v>
      </c>
    </row>
    <row r="43" spans="1:3">
      <c r="A43" t="s">
        <v>214</v>
      </c>
      <c r="B43">
        <v>14</v>
      </c>
      <c r="C43" s="4">
        <f t="shared" si="1"/>
        <v>8</v>
      </c>
    </row>
    <row r="44" spans="1:3">
      <c r="A44" t="s">
        <v>65</v>
      </c>
      <c r="B44">
        <v>13</v>
      </c>
      <c r="C44" s="4">
        <f t="shared" si="1"/>
        <v>8</v>
      </c>
    </row>
    <row r="45" spans="1:3">
      <c r="A45" t="s">
        <v>66</v>
      </c>
      <c r="B45">
        <v>12</v>
      </c>
      <c r="C45" s="4">
        <f t="shared" si="1"/>
        <v>7</v>
      </c>
    </row>
    <row r="46" spans="1:3">
      <c r="A46" t="s">
        <v>67</v>
      </c>
      <c r="B46">
        <v>11</v>
      </c>
      <c r="C46" s="4">
        <f t="shared" si="1"/>
        <v>7</v>
      </c>
    </row>
    <row r="47" spans="1:3">
      <c r="A47" t="s">
        <v>68</v>
      </c>
      <c r="B47">
        <v>10</v>
      </c>
      <c r="C47" s="4">
        <f t="shared" si="1"/>
        <v>6</v>
      </c>
    </row>
    <row r="48" spans="1:3">
      <c r="A48" t="s">
        <v>213</v>
      </c>
      <c r="B48">
        <v>9</v>
      </c>
      <c r="C48" s="4">
        <f t="shared" si="1"/>
        <v>6</v>
      </c>
    </row>
    <row r="49" spans="1:3">
      <c r="A49" t="s">
        <v>212</v>
      </c>
      <c r="B49">
        <v>8</v>
      </c>
      <c r="C49" s="4">
        <f t="shared" si="1"/>
        <v>5</v>
      </c>
    </row>
    <row r="50" spans="1:3">
      <c r="A50" t="s">
        <v>69</v>
      </c>
      <c r="B50">
        <v>7</v>
      </c>
      <c r="C50" s="4">
        <f t="shared" si="1"/>
        <v>4</v>
      </c>
    </row>
    <row r="51" spans="1:3">
      <c r="A51" t="s">
        <v>70</v>
      </c>
      <c r="B51">
        <v>6</v>
      </c>
      <c r="C51" s="4">
        <f t="shared" si="1"/>
        <v>4</v>
      </c>
    </row>
    <row r="52" spans="1:3">
      <c r="A52" t="s">
        <v>71</v>
      </c>
      <c r="B52">
        <v>5</v>
      </c>
      <c r="C52" s="4">
        <f t="shared" si="1"/>
        <v>3</v>
      </c>
    </row>
    <row r="53" spans="1:3">
      <c r="A53" t="s">
        <v>72</v>
      </c>
      <c r="B53">
        <v>4</v>
      </c>
      <c r="C53" s="4">
        <f t="shared" si="1"/>
        <v>3</v>
      </c>
    </row>
    <row r="54" spans="1:3">
      <c r="A54" t="s">
        <v>73</v>
      </c>
      <c r="B54">
        <v>3</v>
      </c>
      <c r="C54" s="4">
        <f t="shared" si="1"/>
        <v>2</v>
      </c>
    </row>
    <row r="55" spans="1:3">
      <c r="A55" t="s">
        <v>74</v>
      </c>
      <c r="B55">
        <v>2</v>
      </c>
      <c r="C55" s="4">
        <f t="shared" si="1"/>
        <v>2</v>
      </c>
    </row>
    <row r="56" spans="1:3" s="1" customFormat="1">
      <c r="A56" t="s">
        <v>75</v>
      </c>
      <c r="B56">
        <v>1</v>
      </c>
      <c r="C56" s="4">
        <f t="shared" si="1"/>
        <v>1</v>
      </c>
    </row>
    <row r="57" spans="1:3">
      <c r="B57" s="1"/>
      <c r="C57" s="4"/>
    </row>
    <row r="58" spans="1:3">
      <c r="A58" s="1" t="s">
        <v>76</v>
      </c>
      <c r="C58" s="4"/>
    </row>
    <row r="59" spans="1:3">
      <c r="A59" s="3">
        <v>32</v>
      </c>
      <c r="C59" s="4"/>
    </row>
    <row r="60" spans="1:3">
      <c r="A60" t="s">
        <v>77</v>
      </c>
      <c r="B60">
        <v>9</v>
      </c>
      <c r="C60" s="4">
        <f>INT(B60*(A$59/B$60))+1+1</f>
        <v>34</v>
      </c>
    </row>
    <row r="61" spans="1:3">
      <c r="A61" t="s">
        <v>78</v>
      </c>
      <c r="B61">
        <v>8</v>
      </c>
      <c r="C61" s="4">
        <f t="shared" ref="C61:C68" si="2">INT(B61*(A$59/B$60))+1</f>
        <v>29</v>
      </c>
    </row>
    <row r="62" spans="1:3">
      <c r="A62" t="s">
        <v>79</v>
      </c>
      <c r="B62">
        <v>7</v>
      </c>
      <c r="C62" s="4">
        <f t="shared" si="2"/>
        <v>25</v>
      </c>
    </row>
    <row r="63" spans="1:3">
      <c r="A63" t="s">
        <v>80</v>
      </c>
      <c r="B63">
        <v>6</v>
      </c>
      <c r="C63" s="4">
        <f t="shared" si="2"/>
        <v>22</v>
      </c>
    </row>
    <row r="64" spans="1:3">
      <c r="A64" t="s">
        <v>81</v>
      </c>
      <c r="B64">
        <v>5</v>
      </c>
      <c r="C64" s="4">
        <f t="shared" si="2"/>
        <v>18</v>
      </c>
    </row>
    <row r="65" spans="1:3">
      <c r="A65" t="s">
        <v>82</v>
      </c>
      <c r="B65">
        <v>4</v>
      </c>
      <c r="C65" s="4">
        <f t="shared" si="2"/>
        <v>15</v>
      </c>
    </row>
    <row r="66" spans="1:3" s="1" customFormat="1">
      <c r="A66" t="s">
        <v>83</v>
      </c>
      <c r="B66">
        <v>3</v>
      </c>
      <c r="C66" s="4">
        <f t="shared" si="2"/>
        <v>11</v>
      </c>
    </row>
    <row r="67" spans="1:3" s="1" customFormat="1">
      <c r="A67" t="s">
        <v>84</v>
      </c>
      <c r="B67">
        <v>2</v>
      </c>
      <c r="C67" s="4">
        <f t="shared" si="2"/>
        <v>8</v>
      </c>
    </row>
    <row r="68" spans="1:3">
      <c r="A68" t="s">
        <v>85</v>
      </c>
      <c r="B68">
        <v>1</v>
      </c>
      <c r="C68" s="4">
        <f t="shared" si="2"/>
        <v>4</v>
      </c>
    </row>
    <row r="69" spans="1:3">
      <c r="A69" s="3"/>
      <c r="C69" s="4"/>
    </row>
    <row r="70" spans="1:3">
      <c r="A70" s="1" t="s">
        <v>86</v>
      </c>
      <c r="C70" s="4"/>
    </row>
    <row r="71" spans="1:3">
      <c r="A71">
        <v>32</v>
      </c>
      <c r="C71" s="4"/>
    </row>
    <row r="72" spans="1:3">
      <c r="A72" t="s">
        <v>211</v>
      </c>
      <c r="B72">
        <v>37</v>
      </c>
      <c r="C72" s="4">
        <f>INT(B72*(A$71/B$72))+1+1</f>
        <v>34</v>
      </c>
    </row>
    <row r="73" spans="1:3">
      <c r="A73" t="s">
        <v>87</v>
      </c>
      <c r="B73">
        <v>36</v>
      </c>
      <c r="C73" s="4">
        <f t="shared" ref="C73:C108" si="3">INT(B73*(A$71/B$72))+1</f>
        <v>32</v>
      </c>
    </row>
    <row r="74" spans="1:3">
      <c r="A74" t="s">
        <v>88</v>
      </c>
      <c r="B74">
        <v>35</v>
      </c>
      <c r="C74" s="4">
        <f t="shared" si="3"/>
        <v>31</v>
      </c>
    </row>
    <row r="75" spans="1:3">
      <c r="A75" t="s">
        <v>89</v>
      </c>
      <c r="B75">
        <v>34</v>
      </c>
      <c r="C75" s="4">
        <f t="shared" si="3"/>
        <v>30</v>
      </c>
    </row>
    <row r="76" spans="1:3">
      <c r="A76" t="s">
        <v>90</v>
      </c>
      <c r="B76">
        <v>33</v>
      </c>
      <c r="C76" s="4">
        <f t="shared" si="3"/>
        <v>29</v>
      </c>
    </row>
    <row r="77" spans="1:3">
      <c r="A77" t="s">
        <v>91</v>
      </c>
      <c r="B77">
        <v>32</v>
      </c>
      <c r="C77" s="4">
        <f t="shared" si="3"/>
        <v>28</v>
      </c>
    </row>
    <row r="78" spans="1:3">
      <c r="A78" t="s">
        <v>92</v>
      </c>
      <c r="B78">
        <v>31</v>
      </c>
      <c r="C78" s="4">
        <f t="shared" si="3"/>
        <v>27</v>
      </c>
    </row>
    <row r="79" spans="1:3">
      <c r="A79" t="s">
        <v>93</v>
      </c>
      <c r="B79">
        <v>30</v>
      </c>
      <c r="C79" s="4">
        <f t="shared" si="3"/>
        <v>26</v>
      </c>
    </row>
    <row r="80" spans="1:3">
      <c r="A80" t="s">
        <v>94</v>
      </c>
      <c r="B80">
        <v>29</v>
      </c>
      <c r="C80" s="4">
        <f t="shared" si="3"/>
        <v>26</v>
      </c>
    </row>
    <row r="81" spans="1:3">
      <c r="A81" t="s">
        <v>95</v>
      </c>
      <c r="B81">
        <v>28</v>
      </c>
      <c r="C81" s="4">
        <f t="shared" si="3"/>
        <v>25</v>
      </c>
    </row>
    <row r="82" spans="1:3">
      <c r="A82" t="s">
        <v>96</v>
      </c>
      <c r="B82">
        <v>27</v>
      </c>
      <c r="C82" s="4">
        <f t="shared" si="3"/>
        <v>24</v>
      </c>
    </row>
    <row r="83" spans="1:3">
      <c r="A83" t="s">
        <v>97</v>
      </c>
      <c r="B83">
        <v>26</v>
      </c>
      <c r="C83" s="4">
        <f t="shared" si="3"/>
        <v>23</v>
      </c>
    </row>
    <row r="84" spans="1:3">
      <c r="A84" t="s">
        <v>98</v>
      </c>
      <c r="B84">
        <v>25</v>
      </c>
      <c r="C84" s="4">
        <f t="shared" si="3"/>
        <v>22</v>
      </c>
    </row>
    <row r="85" spans="1:3">
      <c r="A85" t="s">
        <v>99</v>
      </c>
      <c r="B85">
        <v>24</v>
      </c>
      <c r="C85" s="4">
        <f t="shared" si="3"/>
        <v>21</v>
      </c>
    </row>
    <row r="86" spans="1:3">
      <c r="A86" t="s">
        <v>100</v>
      </c>
      <c r="B86">
        <v>23</v>
      </c>
      <c r="C86" s="4">
        <f t="shared" si="3"/>
        <v>20</v>
      </c>
    </row>
    <row r="87" spans="1:3">
      <c r="A87" t="s">
        <v>101</v>
      </c>
      <c r="B87">
        <v>22</v>
      </c>
      <c r="C87" s="4">
        <f t="shared" si="3"/>
        <v>20</v>
      </c>
    </row>
    <row r="88" spans="1:3">
      <c r="A88" t="s">
        <v>102</v>
      </c>
      <c r="B88">
        <v>21</v>
      </c>
      <c r="C88" s="4">
        <f t="shared" si="3"/>
        <v>19</v>
      </c>
    </row>
    <row r="89" spans="1:3">
      <c r="A89" t="s">
        <v>103</v>
      </c>
      <c r="B89">
        <v>20</v>
      </c>
      <c r="C89" s="4">
        <f t="shared" si="3"/>
        <v>18</v>
      </c>
    </row>
    <row r="90" spans="1:3" s="1" customFormat="1">
      <c r="A90" t="s">
        <v>104</v>
      </c>
      <c r="B90">
        <v>19</v>
      </c>
      <c r="C90" s="4">
        <f t="shared" si="3"/>
        <v>17</v>
      </c>
    </row>
    <row r="91" spans="1:3" s="1" customFormat="1">
      <c r="A91" t="s">
        <v>105</v>
      </c>
      <c r="B91">
        <v>18</v>
      </c>
      <c r="C91" s="4">
        <f t="shared" si="3"/>
        <v>16</v>
      </c>
    </row>
    <row r="92" spans="1:3">
      <c r="A92" t="s">
        <v>106</v>
      </c>
      <c r="B92">
        <v>17</v>
      </c>
      <c r="C92" s="4">
        <f t="shared" si="3"/>
        <v>15</v>
      </c>
    </row>
    <row r="93" spans="1:3">
      <c r="A93" t="s">
        <v>107</v>
      </c>
      <c r="B93">
        <v>16</v>
      </c>
      <c r="C93" s="4">
        <f t="shared" si="3"/>
        <v>14</v>
      </c>
    </row>
    <row r="94" spans="1:3">
      <c r="A94" s="3" t="s">
        <v>108</v>
      </c>
      <c r="B94">
        <v>15</v>
      </c>
      <c r="C94" s="4">
        <f t="shared" si="3"/>
        <v>13</v>
      </c>
    </row>
    <row r="95" spans="1:3">
      <c r="A95" s="3" t="s">
        <v>109</v>
      </c>
      <c r="B95">
        <v>14</v>
      </c>
      <c r="C95" s="4">
        <f t="shared" si="3"/>
        <v>13</v>
      </c>
    </row>
    <row r="96" spans="1:3">
      <c r="A96" t="s">
        <v>110</v>
      </c>
      <c r="B96">
        <v>13</v>
      </c>
      <c r="C96" s="4">
        <f t="shared" si="3"/>
        <v>12</v>
      </c>
    </row>
    <row r="97" spans="1:3">
      <c r="A97" t="s">
        <v>111</v>
      </c>
      <c r="B97">
        <v>12</v>
      </c>
      <c r="C97" s="4">
        <f t="shared" si="3"/>
        <v>11</v>
      </c>
    </row>
    <row r="98" spans="1:3">
      <c r="A98" t="s">
        <v>112</v>
      </c>
      <c r="B98">
        <v>11</v>
      </c>
      <c r="C98" s="4">
        <f t="shared" si="3"/>
        <v>10</v>
      </c>
    </row>
    <row r="99" spans="1:3">
      <c r="A99" t="s">
        <v>113</v>
      </c>
      <c r="B99">
        <v>10</v>
      </c>
      <c r="C99" s="4">
        <f t="shared" si="3"/>
        <v>9</v>
      </c>
    </row>
    <row r="100" spans="1:3">
      <c r="A100" t="s">
        <v>210</v>
      </c>
      <c r="B100">
        <v>9</v>
      </c>
      <c r="C100" s="4">
        <f t="shared" si="3"/>
        <v>8</v>
      </c>
    </row>
    <row r="101" spans="1:3">
      <c r="A101" t="s">
        <v>114</v>
      </c>
      <c r="B101">
        <v>8</v>
      </c>
      <c r="C101" s="4">
        <f t="shared" si="3"/>
        <v>7</v>
      </c>
    </row>
    <row r="102" spans="1:3">
      <c r="A102" t="s">
        <v>115</v>
      </c>
      <c r="B102">
        <v>7</v>
      </c>
      <c r="C102" s="4">
        <f t="shared" si="3"/>
        <v>7</v>
      </c>
    </row>
    <row r="103" spans="1:3">
      <c r="A103" t="s">
        <v>209</v>
      </c>
      <c r="B103">
        <v>6</v>
      </c>
      <c r="C103" s="4">
        <f t="shared" si="3"/>
        <v>6</v>
      </c>
    </row>
    <row r="104" spans="1:3">
      <c r="A104" t="s">
        <v>116</v>
      </c>
      <c r="B104">
        <v>5</v>
      </c>
      <c r="C104" s="4">
        <f t="shared" si="3"/>
        <v>5</v>
      </c>
    </row>
    <row r="105" spans="1:3">
      <c r="A105" t="s">
        <v>208</v>
      </c>
      <c r="B105">
        <v>4</v>
      </c>
      <c r="C105" s="4">
        <f t="shared" si="3"/>
        <v>4</v>
      </c>
    </row>
    <row r="106" spans="1:3">
      <c r="A106" t="s">
        <v>207</v>
      </c>
      <c r="B106">
        <v>3</v>
      </c>
      <c r="C106" s="4">
        <f t="shared" si="3"/>
        <v>3</v>
      </c>
    </row>
    <row r="107" spans="1:3">
      <c r="A107" t="s">
        <v>117</v>
      </c>
      <c r="B107">
        <v>2</v>
      </c>
      <c r="C107" s="4">
        <f t="shared" si="3"/>
        <v>2</v>
      </c>
    </row>
    <row r="108" spans="1:3">
      <c r="A108" t="s">
        <v>118</v>
      </c>
      <c r="B108">
        <v>1</v>
      </c>
      <c r="C108" s="4">
        <f t="shared" si="3"/>
        <v>1</v>
      </c>
    </row>
    <row r="109" spans="1:3">
      <c r="C109" s="4"/>
    </row>
    <row r="110" spans="1:3">
      <c r="A110" s="1" t="s">
        <v>119</v>
      </c>
      <c r="C110" s="4"/>
    </row>
    <row r="111" spans="1:3">
      <c r="A111">
        <v>36</v>
      </c>
      <c r="C111" s="4"/>
    </row>
    <row r="112" spans="1:3">
      <c r="A112" t="s">
        <v>120</v>
      </c>
      <c r="B112">
        <v>39</v>
      </c>
      <c r="C112" s="4">
        <f>INT(B112*(A$111/B$112))+1+1</f>
        <v>38</v>
      </c>
    </row>
    <row r="113" spans="1:3">
      <c r="A113" t="s">
        <v>206</v>
      </c>
      <c r="B113">
        <v>38</v>
      </c>
      <c r="C113" s="4">
        <f t="shared" ref="C113:C149" si="4">INT(B113*(A$111/B$112))+1</f>
        <v>36</v>
      </c>
    </row>
    <row r="114" spans="1:3">
      <c r="A114" t="s">
        <v>121</v>
      </c>
      <c r="B114">
        <v>37</v>
      </c>
      <c r="C114" s="4">
        <f t="shared" si="4"/>
        <v>35</v>
      </c>
    </row>
    <row r="115" spans="1:3">
      <c r="A115" t="s">
        <v>122</v>
      </c>
      <c r="B115">
        <v>36</v>
      </c>
      <c r="C115" s="4">
        <f t="shared" si="4"/>
        <v>34</v>
      </c>
    </row>
    <row r="116" spans="1:3">
      <c r="A116" t="s">
        <v>123</v>
      </c>
      <c r="B116">
        <v>35</v>
      </c>
      <c r="C116" s="4">
        <f t="shared" si="4"/>
        <v>33</v>
      </c>
    </row>
    <row r="117" spans="1:3">
      <c r="A117" t="s">
        <v>124</v>
      </c>
      <c r="B117">
        <v>34</v>
      </c>
      <c r="C117" s="4">
        <f t="shared" si="4"/>
        <v>32</v>
      </c>
    </row>
    <row r="118" spans="1:3" s="1" customFormat="1">
      <c r="A118" t="s">
        <v>125</v>
      </c>
      <c r="B118">
        <v>33</v>
      </c>
      <c r="C118" s="4">
        <f t="shared" si="4"/>
        <v>31</v>
      </c>
    </row>
    <row r="119" spans="1:3" s="1" customFormat="1">
      <c r="A119" t="s">
        <v>126</v>
      </c>
      <c r="B119">
        <v>32</v>
      </c>
      <c r="C119" s="4">
        <f t="shared" si="4"/>
        <v>30</v>
      </c>
    </row>
    <row r="120" spans="1:3">
      <c r="A120" t="s">
        <v>127</v>
      </c>
      <c r="B120">
        <v>31</v>
      </c>
      <c r="C120" s="4">
        <f t="shared" si="4"/>
        <v>29</v>
      </c>
    </row>
    <row r="121" spans="1:3">
      <c r="A121" t="s">
        <v>128</v>
      </c>
      <c r="B121">
        <v>30</v>
      </c>
      <c r="C121" s="4">
        <f t="shared" si="4"/>
        <v>28</v>
      </c>
    </row>
    <row r="122" spans="1:3">
      <c r="A122" s="3" t="s">
        <v>129</v>
      </c>
      <c r="B122">
        <v>29</v>
      </c>
      <c r="C122" s="4">
        <f t="shared" si="4"/>
        <v>27</v>
      </c>
    </row>
    <row r="123" spans="1:3">
      <c r="A123" t="s">
        <v>130</v>
      </c>
      <c r="B123">
        <v>28</v>
      </c>
      <c r="C123" s="4">
        <f t="shared" si="4"/>
        <v>26</v>
      </c>
    </row>
    <row r="124" spans="1:3">
      <c r="A124" t="s">
        <v>131</v>
      </c>
      <c r="B124">
        <v>27</v>
      </c>
      <c r="C124" s="4">
        <f t="shared" si="4"/>
        <v>25</v>
      </c>
    </row>
    <row r="125" spans="1:3">
      <c r="A125" t="s">
        <v>132</v>
      </c>
      <c r="B125">
        <v>26</v>
      </c>
      <c r="C125" s="4">
        <f t="shared" si="4"/>
        <v>25</v>
      </c>
    </row>
    <row r="126" spans="1:3">
      <c r="A126" t="s">
        <v>133</v>
      </c>
      <c r="B126">
        <v>25</v>
      </c>
      <c r="C126" s="4">
        <f t="shared" si="4"/>
        <v>24</v>
      </c>
    </row>
    <row r="127" spans="1:3">
      <c r="A127" t="s">
        <v>134</v>
      </c>
      <c r="B127">
        <v>24</v>
      </c>
      <c r="C127" s="4">
        <f t="shared" si="4"/>
        <v>23</v>
      </c>
    </row>
    <row r="128" spans="1:3">
      <c r="A128" t="s">
        <v>135</v>
      </c>
      <c r="B128">
        <v>23</v>
      </c>
      <c r="C128" s="4">
        <f t="shared" si="4"/>
        <v>22</v>
      </c>
    </row>
    <row r="129" spans="1:3">
      <c r="A129" t="s">
        <v>136</v>
      </c>
      <c r="B129">
        <v>22</v>
      </c>
      <c r="C129" s="4">
        <f t="shared" si="4"/>
        <v>21</v>
      </c>
    </row>
    <row r="130" spans="1:3">
      <c r="A130" t="s">
        <v>137</v>
      </c>
      <c r="B130">
        <v>21</v>
      </c>
      <c r="C130" s="4">
        <f t="shared" si="4"/>
        <v>20</v>
      </c>
    </row>
    <row r="131" spans="1:3">
      <c r="A131" t="s">
        <v>138</v>
      </c>
      <c r="B131">
        <v>20</v>
      </c>
      <c r="C131" s="4">
        <f t="shared" si="4"/>
        <v>19</v>
      </c>
    </row>
    <row r="132" spans="1:3">
      <c r="A132" t="s">
        <v>139</v>
      </c>
      <c r="B132">
        <v>19</v>
      </c>
      <c r="C132" s="4">
        <f t="shared" si="4"/>
        <v>18</v>
      </c>
    </row>
    <row r="133" spans="1:3">
      <c r="A133" t="s">
        <v>140</v>
      </c>
      <c r="B133">
        <v>18</v>
      </c>
      <c r="C133" s="4">
        <f t="shared" si="4"/>
        <v>17</v>
      </c>
    </row>
    <row r="134" spans="1:3">
      <c r="A134" t="s">
        <v>141</v>
      </c>
      <c r="B134">
        <v>17</v>
      </c>
      <c r="C134" s="4">
        <f t="shared" si="4"/>
        <v>16</v>
      </c>
    </row>
    <row r="135" spans="1:3">
      <c r="A135" t="s">
        <v>142</v>
      </c>
      <c r="B135">
        <v>16</v>
      </c>
      <c r="C135" s="4">
        <f t="shared" si="4"/>
        <v>15</v>
      </c>
    </row>
    <row r="136" spans="1:3">
      <c r="A136" t="s">
        <v>143</v>
      </c>
      <c r="B136">
        <v>15</v>
      </c>
      <c r="C136" s="4">
        <f t="shared" si="4"/>
        <v>14</v>
      </c>
    </row>
    <row r="137" spans="1:3">
      <c r="A137" t="s">
        <v>144</v>
      </c>
      <c r="B137">
        <v>14</v>
      </c>
      <c r="C137" s="4">
        <f t="shared" si="4"/>
        <v>13</v>
      </c>
    </row>
    <row r="138" spans="1:3">
      <c r="A138" t="s">
        <v>145</v>
      </c>
      <c r="B138">
        <v>13</v>
      </c>
      <c r="C138" s="4">
        <f t="shared" si="4"/>
        <v>13</v>
      </c>
    </row>
    <row r="139" spans="1:3">
      <c r="A139" t="s">
        <v>146</v>
      </c>
      <c r="B139">
        <v>12</v>
      </c>
      <c r="C139" s="4">
        <f t="shared" si="4"/>
        <v>12</v>
      </c>
    </row>
    <row r="140" spans="1:3">
      <c r="A140" t="s">
        <v>147</v>
      </c>
      <c r="B140">
        <v>11</v>
      </c>
      <c r="C140" s="4">
        <f t="shared" si="4"/>
        <v>11</v>
      </c>
    </row>
    <row r="141" spans="1:3">
      <c r="A141" t="s">
        <v>148</v>
      </c>
      <c r="B141">
        <v>10</v>
      </c>
      <c r="C141" s="4">
        <f t="shared" si="4"/>
        <v>10</v>
      </c>
    </row>
    <row r="142" spans="1:3">
      <c r="A142" t="s">
        <v>149</v>
      </c>
      <c r="B142">
        <v>9</v>
      </c>
      <c r="C142" s="4">
        <f t="shared" si="4"/>
        <v>9</v>
      </c>
    </row>
    <row r="143" spans="1:3">
      <c r="A143" t="s">
        <v>150</v>
      </c>
      <c r="B143">
        <v>8</v>
      </c>
      <c r="C143" s="4">
        <f t="shared" si="4"/>
        <v>8</v>
      </c>
    </row>
    <row r="144" spans="1:3">
      <c r="A144" t="s">
        <v>151</v>
      </c>
      <c r="B144">
        <v>7</v>
      </c>
      <c r="C144" s="4">
        <f t="shared" si="4"/>
        <v>7</v>
      </c>
    </row>
    <row r="145" spans="1:3">
      <c r="A145" t="s">
        <v>152</v>
      </c>
      <c r="B145">
        <v>6</v>
      </c>
      <c r="C145" s="4">
        <f t="shared" si="4"/>
        <v>6</v>
      </c>
    </row>
    <row r="146" spans="1:3">
      <c r="A146" t="s">
        <v>153</v>
      </c>
      <c r="B146">
        <v>5</v>
      </c>
      <c r="C146" s="4">
        <f t="shared" si="4"/>
        <v>5</v>
      </c>
    </row>
    <row r="147" spans="1:3">
      <c r="A147" t="s">
        <v>154</v>
      </c>
      <c r="B147">
        <v>4</v>
      </c>
      <c r="C147" s="4">
        <f t="shared" si="4"/>
        <v>4</v>
      </c>
    </row>
    <row r="148" spans="1:3">
      <c r="A148" t="s">
        <v>155</v>
      </c>
      <c r="B148">
        <v>3</v>
      </c>
      <c r="C148" s="4">
        <f t="shared" si="4"/>
        <v>3</v>
      </c>
    </row>
    <row r="149" spans="1:3">
      <c r="A149" t="s">
        <v>156</v>
      </c>
      <c r="B149">
        <v>2</v>
      </c>
      <c r="C149" s="4">
        <f t="shared" si="4"/>
        <v>2</v>
      </c>
    </row>
    <row r="150" spans="1:3">
      <c r="A150" t="s">
        <v>157</v>
      </c>
      <c r="B150">
        <v>1</v>
      </c>
      <c r="C150" s="4">
        <f>INT(B150*(A$111/B$112))+1</f>
        <v>1</v>
      </c>
    </row>
    <row r="151" spans="1:3">
      <c r="B151" s="1"/>
      <c r="C151" s="4"/>
    </row>
    <row r="152" spans="1:3">
      <c r="A152" t="s">
        <v>158</v>
      </c>
      <c r="B152" s="1"/>
      <c r="C152" s="4"/>
    </row>
    <row r="153" spans="1:3">
      <c r="A153" s="3">
        <v>40</v>
      </c>
      <c r="C153" s="4"/>
    </row>
    <row r="154" spans="1:3">
      <c r="A154" t="s">
        <v>159</v>
      </c>
      <c r="B154">
        <v>19</v>
      </c>
      <c r="C154" s="4">
        <f>INT(B154*(A$153/B$154))+1+1</f>
        <v>42</v>
      </c>
    </row>
    <row r="155" spans="1:3">
      <c r="A155" t="s">
        <v>160</v>
      </c>
      <c r="B155">
        <v>18</v>
      </c>
      <c r="C155" s="4">
        <f t="shared" ref="C155:C171" si="5">INT(B155*(A$153/B$154))+1</f>
        <v>38</v>
      </c>
    </row>
    <row r="156" spans="1:3">
      <c r="A156" t="s">
        <v>161</v>
      </c>
      <c r="B156">
        <v>17</v>
      </c>
      <c r="C156" s="4">
        <f t="shared" si="5"/>
        <v>36</v>
      </c>
    </row>
    <row r="157" spans="1:3">
      <c r="A157" t="s">
        <v>162</v>
      </c>
      <c r="B157">
        <v>16</v>
      </c>
      <c r="C157" s="4">
        <f t="shared" si="5"/>
        <v>34</v>
      </c>
    </row>
    <row r="158" spans="1:3">
      <c r="A158" t="s">
        <v>163</v>
      </c>
      <c r="B158">
        <v>15</v>
      </c>
      <c r="C158" s="4">
        <f t="shared" si="5"/>
        <v>32</v>
      </c>
    </row>
    <row r="159" spans="1:3">
      <c r="A159" t="s">
        <v>164</v>
      </c>
      <c r="B159">
        <v>14</v>
      </c>
      <c r="C159" s="4">
        <f t="shared" si="5"/>
        <v>30</v>
      </c>
    </row>
    <row r="160" spans="1:3">
      <c r="A160" t="s">
        <v>165</v>
      </c>
      <c r="B160">
        <v>13</v>
      </c>
      <c r="C160" s="4">
        <f t="shared" si="5"/>
        <v>28</v>
      </c>
    </row>
    <row r="161" spans="1:3">
      <c r="A161" t="s">
        <v>166</v>
      </c>
      <c r="B161">
        <v>12</v>
      </c>
      <c r="C161" s="4">
        <f t="shared" si="5"/>
        <v>26</v>
      </c>
    </row>
    <row r="162" spans="1:3">
      <c r="A162" t="s">
        <v>167</v>
      </c>
      <c r="B162">
        <v>11</v>
      </c>
      <c r="C162" s="4">
        <f t="shared" si="5"/>
        <v>24</v>
      </c>
    </row>
    <row r="163" spans="1:3">
      <c r="A163" t="s">
        <v>168</v>
      </c>
      <c r="B163">
        <v>10</v>
      </c>
      <c r="C163" s="4">
        <f t="shared" si="5"/>
        <v>22</v>
      </c>
    </row>
    <row r="164" spans="1:3">
      <c r="A164" t="s">
        <v>169</v>
      </c>
      <c r="B164">
        <v>9</v>
      </c>
      <c r="C164" s="4">
        <f t="shared" si="5"/>
        <v>19</v>
      </c>
    </row>
    <row r="165" spans="1:3">
      <c r="A165" t="s">
        <v>170</v>
      </c>
      <c r="B165">
        <v>8</v>
      </c>
      <c r="C165" s="4">
        <f t="shared" si="5"/>
        <v>17</v>
      </c>
    </row>
    <row r="166" spans="1:3">
      <c r="A166" t="s">
        <v>171</v>
      </c>
      <c r="B166">
        <v>7</v>
      </c>
      <c r="C166" s="4">
        <f t="shared" si="5"/>
        <v>15</v>
      </c>
    </row>
    <row r="167" spans="1:3">
      <c r="A167" t="s">
        <v>172</v>
      </c>
      <c r="B167">
        <v>6</v>
      </c>
      <c r="C167" s="4">
        <f t="shared" si="5"/>
        <v>13</v>
      </c>
    </row>
    <row r="168" spans="1:3">
      <c r="A168" t="s">
        <v>173</v>
      </c>
      <c r="B168">
        <v>5</v>
      </c>
      <c r="C168" s="4">
        <f t="shared" si="5"/>
        <v>11</v>
      </c>
    </row>
    <row r="169" spans="1:3">
      <c r="A169" t="s">
        <v>174</v>
      </c>
      <c r="B169">
        <v>4</v>
      </c>
      <c r="C169" s="4">
        <f t="shared" si="5"/>
        <v>9</v>
      </c>
    </row>
    <row r="170" spans="1:3">
      <c r="A170" t="s">
        <v>175</v>
      </c>
      <c r="B170">
        <v>3</v>
      </c>
      <c r="C170" s="4">
        <f t="shared" si="5"/>
        <v>7</v>
      </c>
    </row>
    <row r="171" spans="1:3">
      <c r="A171" t="s">
        <v>176</v>
      </c>
      <c r="B171">
        <v>2</v>
      </c>
      <c r="C171" s="4">
        <f t="shared" si="5"/>
        <v>5</v>
      </c>
    </row>
    <row r="172" spans="1:3">
      <c r="A172" t="s">
        <v>177</v>
      </c>
      <c r="B172">
        <v>1</v>
      </c>
      <c r="C172" s="4">
        <f>INT(B172*(A$153/B$154))+1</f>
        <v>3</v>
      </c>
    </row>
    <row r="173" spans="1:3" s="1" customFormat="1">
      <c r="A173"/>
    </row>
    <row r="174" spans="1:3">
      <c r="A174" s="1" t="s">
        <v>178</v>
      </c>
      <c r="C174" s="4"/>
    </row>
    <row r="175" spans="1:3">
      <c r="A175">
        <v>44</v>
      </c>
      <c r="C175" s="4"/>
    </row>
    <row r="176" spans="1:3">
      <c r="A176" t="s">
        <v>179</v>
      </c>
      <c r="B176">
        <v>16</v>
      </c>
      <c r="C176" s="4">
        <f>INT(B176*(A$175/B$176))+1+1</f>
        <v>46</v>
      </c>
    </row>
    <row r="177" spans="1:3">
      <c r="A177" s="3" t="s">
        <v>180</v>
      </c>
      <c r="B177">
        <v>15</v>
      </c>
      <c r="C177" s="4">
        <f t="shared" ref="C177:C190" si="6">INT(B177*(A$175/B$176))+1</f>
        <v>42</v>
      </c>
    </row>
    <row r="178" spans="1:3">
      <c r="A178" t="s">
        <v>181</v>
      </c>
      <c r="B178">
        <v>14</v>
      </c>
      <c r="C178" s="4">
        <f t="shared" si="6"/>
        <v>39</v>
      </c>
    </row>
    <row r="179" spans="1:3">
      <c r="A179" t="s">
        <v>182</v>
      </c>
      <c r="B179">
        <v>13</v>
      </c>
      <c r="C179" s="4">
        <f t="shared" si="6"/>
        <v>36</v>
      </c>
    </row>
    <row r="180" spans="1:3">
      <c r="A180" t="s">
        <v>183</v>
      </c>
      <c r="B180">
        <v>12</v>
      </c>
      <c r="C180" s="4">
        <f t="shared" si="6"/>
        <v>34</v>
      </c>
    </row>
    <row r="181" spans="1:3">
      <c r="A181" t="s">
        <v>184</v>
      </c>
      <c r="B181">
        <v>11</v>
      </c>
      <c r="C181" s="4">
        <f t="shared" si="6"/>
        <v>31</v>
      </c>
    </row>
    <row r="182" spans="1:3">
      <c r="A182" t="s">
        <v>185</v>
      </c>
      <c r="B182">
        <v>10</v>
      </c>
      <c r="C182" s="4">
        <f t="shared" si="6"/>
        <v>28</v>
      </c>
    </row>
    <row r="183" spans="1:3">
      <c r="A183" t="s">
        <v>186</v>
      </c>
      <c r="B183">
        <v>9</v>
      </c>
      <c r="C183" s="4">
        <f t="shared" si="6"/>
        <v>25</v>
      </c>
    </row>
    <row r="184" spans="1:3">
      <c r="A184" t="s">
        <v>187</v>
      </c>
      <c r="B184">
        <v>8</v>
      </c>
      <c r="C184" s="4">
        <f t="shared" si="6"/>
        <v>23</v>
      </c>
    </row>
    <row r="185" spans="1:3">
      <c r="A185" t="s">
        <v>188</v>
      </c>
      <c r="B185">
        <v>7</v>
      </c>
      <c r="C185" s="4">
        <f t="shared" si="6"/>
        <v>20</v>
      </c>
    </row>
    <row r="186" spans="1:3">
      <c r="A186" t="s">
        <v>189</v>
      </c>
      <c r="B186">
        <v>6</v>
      </c>
      <c r="C186" s="4">
        <f t="shared" si="6"/>
        <v>17</v>
      </c>
    </row>
    <row r="187" spans="1:3">
      <c r="A187" t="s">
        <v>190</v>
      </c>
      <c r="B187">
        <v>5</v>
      </c>
      <c r="C187" s="4">
        <f t="shared" si="6"/>
        <v>14</v>
      </c>
    </row>
    <row r="188" spans="1:3">
      <c r="A188" t="s">
        <v>191</v>
      </c>
      <c r="B188">
        <v>4</v>
      </c>
      <c r="C188" s="4">
        <f t="shared" si="6"/>
        <v>12</v>
      </c>
    </row>
    <row r="189" spans="1:3">
      <c r="A189" t="s">
        <v>192</v>
      </c>
      <c r="B189">
        <v>3</v>
      </c>
      <c r="C189" s="4">
        <f t="shared" si="6"/>
        <v>9</v>
      </c>
    </row>
    <row r="190" spans="1:3">
      <c r="A190" t="s">
        <v>193</v>
      </c>
      <c r="B190">
        <v>2</v>
      </c>
      <c r="C190" s="4">
        <f t="shared" si="6"/>
        <v>6</v>
      </c>
    </row>
    <row r="191" spans="1:3">
      <c r="A191" t="s">
        <v>194</v>
      </c>
      <c r="B191">
        <v>1</v>
      </c>
      <c r="C191" s="4">
        <f>INT(B191*(A$175/B$176))+1</f>
        <v>3</v>
      </c>
    </row>
    <row r="194" spans="1:3">
      <c r="A194" s="1" t="s">
        <v>195</v>
      </c>
    </row>
    <row r="195" spans="1:3">
      <c r="A195">
        <v>48</v>
      </c>
    </row>
    <row r="196" spans="1:3">
      <c r="A196" t="s">
        <v>196</v>
      </c>
      <c r="B196">
        <v>10</v>
      </c>
      <c r="C196" s="4">
        <f>INT(B196*(A$195/B$196))+1+1</f>
        <v>50</v>
      </c>
    </row>
    <row r="197" spans="1:3">
      <c r="A197" t="s">
        <v>197</v>
      </c>
      <c r="B197">
        <v>9</v>
      </c>
      <c r="C197" s="4">
        <f t="shared" ref="C197:C204" si="7">INT(B197*(A$195/B$196))+1</f>
        <v>44</v>
      </c>
    </row>
    <row r="198" spans="1:3">
      <c r="A198" t="s">
        <v>198</v>
      </c>
      <c r="B198">
        <v>8</v>
      </c>
      <c r="C198" s="4">
        <f t="shared" si="7"/>
        <v>39</v>
      </c>
    </row>
    <row r="199" spans="1:3">
      <c r="A199" t="s">
        <v>199</v>
      </c>
      <c r="B199">
        <v>7</v>
      </c>
      <c r="C199" s="4">
        <f t="shared" si="7"/>
        <v>34</v>
      </c>
    </row>
    <row r="200" spans="1:3">
      <c r="A200" t="s">
        <v>200</v>
      </c>
      <c r="B200">
        <v>6</v>
      </c>
      <c r="C200" s="4">
        <f t="shared" si="7"/>
        <v>29</v>
      </c>
    </row>
    <row r="201" spans="1:3">
      <c r="A201" t="s">
        <v>201</v>
      </c>
      <c r="B201">
        <v>5</v>
      </c>
      <c r="C201" s="4">
        <f t="shared" si="7"/>
        <v>25</v>
      </c>
    </row>
    <row r="202" spans="1:3">
      <c r="A202" t="s">
        <v>202</v>
      </c>
      <c r="B202">
        <v>4</v>
      </c>
      <c r="C202" s="4">
        <f t="shared" si="7"/>
        <v>20</v>
      </c>
    </row>
    <row r="203" spans="1:3">
      <c r="A203" t="s">
        <v>203</v>
      </c>
      <c r="B203">
        <v>3</v>
      </c>
      <c r="C203" s="4">
        <f t="shared" si="7"/>
        <v>15</v>
      </c>
    </row>
    <row r="204" spans="1:3">
      <c r="A204" t="s">
        <v>204</v>
      </c>
      <c r="B204">
        <v>2</v>
      </c>
      <c r="C204" s="4">
        <f t="shared" si="7"/>
        <v>10</v>
      </c>
    </row>
    <row r="205" spans="1:3">
      <c r="A205" t="s">
        <v>205</v>
      </c>
      <c r="B205">
        <v>1</v>
      </c>
      <c r="C205" s="4">
        <f>INT(B205*(A$195/B$196))+1</f>
        <v>5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56"/>
  <sheetViews>
    <sheetView topLeftCell="A16" workbookViewId="0">
      <selection activeCell="C34" sqref="C34"/>
    </sheetView>
  </sheetViews>
  <sheetFormatPr defaultRowHeight="15"/>
  <cols>
    <col min="1" max="1" width="84.5703125" customWidth="1"/>
    <col min="2" max="2" width="6.140625" style="29" customWidth="1"/>
  </cols>
  <sheetData>
    <row r="1" spans="1:3" ht="15.75">
      <c r="A1" s="46" t="s">
        <v>554</v>
      </c>
    </row>
    <row r="2" spans="1:3" ht="15.75">
      <c r="A2" s="47"/>
    </row>
    <row r="3" spans="1:3" ht="15.75">
      <c r="A3" s="46" t="s">
        <v>416</v>
      </c>
      <c r="C3" s="1" t="s">
        <v>1</v>
      </c>
    </row>
    <row r="4" spans="1:3" ht="15.75">
      <c r="A4" s="48">
        <v>28</v>
      </c>
    </row>
    <row r="5" spans="1:3" ht="15.75">
      <c r="A5" s="47" t="s">
        <v>417</v>
      </c>
      <c r="B5" s="29">
        <v>30</v>
      </c>
      <c r="C5" s="4">
        <f>INT(B5*(A$4/B$5))+1+1</f>
        <v>30</v>
      </c>
    </row>
    <row r="6" spans="1:3" ht="15.75">
      <c r="A6" s="47" t="s">
        <v>418</v>
      </c>
      <c r="B6" s="29">
        <v>29</v>
      </c>
      <c r="C6" s="4">
        <f t="shared" ref="C6:C33" si="0">INT(B6*(A$4/B$5))+1</f>
        <v>28</v>
      </c>
    </row>
    <row r="7" spans="1:3" ht="15.75">
      <c r="A7" s="47" t="s">
        <v>419</v>
      </c>
      <c r="B7" s="29">
        <v>28</v>
      </c>
      <c r="C7" s="4">
        <f t="shared" si="0"/>
        <v>27</v>
      </c>
    </row>
    <row r="8" spans="1:3" ht="15.75">
      <c r="A8" s="47" t="s">
        <v>420</v>
      </c>
      <c r="B8" s="29">
        <v>27</v>
      </c>
      <c r="C8" s="4">
        <f t="shared" si="0"/>
        <v>26</v>
      </c>
    </row>
    <row r="9" spans="1:3" ht="15.75">
      <c r="A9" s="47" t="s">
        <v>421</v>
      </c>
      <c r="B9" s="29">
        <v>26</v>
      </c>
      <c r="C9" s="4">
        <f t="shared" si="0"/>
        <v>25</v>
      </c>
    </row>
    <row r="10" spans="1:3" ht="15.75">
      <c r="A10" s="47" t="s">
        <v>422</v>
      </c>
      <c r="B10" s="29">
        <v>25</v>
      </c>
      <c r="C10" s="4">
        <f t="shared" si="0"/>
        <v>24</v>
      </c>
    </row>
    <row r="11" spans="1:3" ht="15.75">
      <c r="A11" s="47" t="s">
        <v>423</v>
      </c>
      <c r="B11" s="29">
        <v>24</v>
      </c>
      <c r="C11" s="4">
        <f t="shared" si="0"/>
        <v>23</v>
      </c>
    </row>
    <row r="12" spans="1:3" ht="15.75">
      <c r="A12" s="47" t="s">
        <v>424</v>
      </c>
      <c r="B12" s="29">
        <v>23</v>
      </c>
      <c r="C12" s="4">
        <f t="shared" si="0"/>
        <v>22</v>
      </c>
    </row>
    <row r="13" spans="1:3" ht="15.75">
      <c r="A13" s="47" t="s">
        <v>425</v>
      </c>
      <c r="B13" s="29">
        <v>22</v>
      </c>
      <c r="C13" s="4">
        <f t="shared" si="0"/>
        <v>21</v>
      </c>
    </row>
    <row r="14" spans="1:3" ht="15.75">
      <c r="A14" s="47" t="s">
        <v>426</v>
      </c>
      <c r="B14" s="29">
        <v>21</v>
      </c>
      <c r="C14" s="4">
        <f t="shared" si="0"/>
        <v>20</v>
      </c>
    </row>
    <row r="15" spans="1:3" ht="15.75">
      <c r="A15" s="47" t="s">
        <v>427</v>
      </c>
      <c r="B15" s="29">
        <v>20</v>
      </c>
      <c r="C15" s="4">
        <f t="shared" si="0"/>
        <v>19</v>
      </c>
    </row>
    <row r="16" spans="1:3" ht="15.75">
      <c r="A16" s="47" t="s">
        <v>428</v>
      </c>
      <c r="B16" s="29">
        <v>19</v>
      </c>
      <c r="C16" s="4">
        <f t="shared" si="0"/>
        <v>18</v>
      </c>
    </row>
    <row r="17" spans="1:3" ht="15.75">
      <c r="A17" s="47" t="s">
        <v>429</v>
      </c>
      <c r="B17" s="29">
        <v>18</v>
      </c>
      <c r="C17" s="4">
        <f t="shared" si="0"/>
        <v>17</v>
      </c>
    </row>
    <row r="18" spans="1:3" ht="15.75">
      <c r="A18" s="47" t="s">
        <v>430</v>
      </c>
      <c r="B18" s="29">
        <v>17</v>
      </c>
      <c r="C18" s="4">
        <f t="shared" si="0"/>
        <v>16</v>
      </c>
    </row>
    <row r="19" spans="1:3" ht="15.75">
      <c r="A19" s="47" t="s">
        <v>431</v>
      </c>
      <c r="B19" s="29">
        <v>16</v>
      </c>
      <c r="C19" s="4">
        <f t="shared" si="0"/>
        <v>15</v>
      </c>
    </row>
    <row r="20" spans="1:3" ht="15.75">
      <c r="A20" s="47" t="s">
        <v>432</v>
      </c>
      <c r="B20" s="29">
        <v>15</v>
      </c>
      <c r="C20" s="4">
        <f t="shared" si="0"/>
        <v>15</v>
      </c>
    </row>
    <row r="21" spans="1:3" ht="15.75">
      <c r="A21" s="47" t="s">
        <v>433</v>
      </c>
      <c r="B21" s="29">
        <v>14</v>
      </c>
      <c r="C21" s="4">
        <f t="shared" si="0"/>
        <v>14</v>
      </c>
    </row>
    <row r="22" spans="1:3" ht="15.75">
      <c r="A22" s="47" t="s">
        <v>434</v>
      </c>
      <c r="B22" s="29">
        <v>13</v>
      </c>
      <c r="C22" s="4">
        <f t="shared" si="0"/>
        <v>13</v>
      </c>
    </row>
    <row r="23" spans="1:3" ht="15.75">
      <c r="A23" s="47" t="s">
        <v>435</v>
      </c>
      <c r="B23" s="29">
        <v>12</v>
      </c>
      <c r="C23" s="4">
        <f t="shared" si="0"/>
        <v>12</v>
      </c>
    </row>
    <row r="24" spans="1:3" ht="15.75">
      <c r="A24" s="47" t="s">
        <v>436</v>
      </c>
      <c r="B24" s="29">
        <v>11</v>
      </c>
      <c r="C24" s="4">
        <f t="shared" si="0"/>
        <v>11</v>
      </c>
    </row>
    <row r="25" spans="1:3" ht="15.75">
      <c r="A25" s="47" t="s">
        <v>558</v>
      </c>
      <c r="B25" s="29">
        <v>10</v>
      </c>
      <c r="C25" s="4">
        <f t="shared" si="0"/>
        <v>10</v>
      </c>
    </row>
    <row r="26" spans="1:3" ht="15.75">
      <c r="A26" s="47" t="s">
        <v>437</v>
      </c>
      <c r="B26" s="29">
        <v>9</v>
      </c>
      <c r="C26" s="4">
        <f t="shared" si="0"/>
        <v>9</v>
      </c>
    </row>
    <row r="27" spans="1:3" ht="15.75">
      <c r="A27" s="47" t="s">
        <v>438</v>
      </c>
      <c r="B27" s="29">
        <v>8</v>
      </c>
      <c r="C27" s="4">
        <f t="shared" si="0"/>
        <v>8</v>
      </c>
    </row>
    <row r="28" spans="1:3" ht="15.75">
      <c r="A28" s="47" t="s">
        <v>439</v>
      </c>
      <c r="B28" s="29">
        <v>7</v>
      </c>
      <c r="C28" s="4">
        <f t="shared" si="0"/>
        <v>7</v>
      </c>
    </row>
    <row r="29" spans="1:3" ht="15.75">
      <c r="A29" s="47" t="s">
        <v>440</v>
      </c>
      <c r="B29" s="29">
        <v>6</v>
      </c>
      <c r="C29" s="4">
        <f t="shared" si="0"/>
        <v>6</v>
      </c>
    </row>
    <row r="30" spans="1:3" ht="15.75">
      <c r="A30" s="47" t="s">
        <v>441</v>
      </c>
      <c r="B30" s="29">
        <v>5</v>
      </c>
      <c r="C30" s="4">
        <f t="shared" si="0"/>
        <v>5</v>
      </c>
    </row>
    <row r="31" spans="1:3" ht="15.75">
      <c r="A31" s="47" t="s">
        <v>442</v>
      </c>
      <c r="B31" s="29">
        <v>4</v>
      </c>
      <c r="C31" s="4">
        <f t="shared" si="0"/>
        <v>4</v>
      </c>
    </row>
    <row r="32" spans="1:3" ht="18.75" customHeight="1">
      <c r="A32" s="47" t="s">
        <v>443</v>
      </c>
      <c r="B32" s="29">
        <v>3</v>
      </c>
      <c r="C32" s="4">
        <f t="shared" si="0"/>
        <v>3</v>
      </c>
    </row>
    <row r="33" spans="1:3" ht="15.75">
      <c r="A33" s="47" t="s">
        <v>444</v>
      </c>
      <c r="B33" s="29">
        <v>2</v>
      </c>
      <c r="C33" s="4">
        <f t="shared" si="0"/>
        <v>2</v>
      </c>
    </row>
    <row r="34" spans="1:3" ht="15.75">
      <c r="A34" s="47" t="s">
        <v>445</v>
      </c>
      <c r="B34" s="29">
        <v>1</v>
      </c>
      <c r="C34" s="4">
        <f>INT(B34*(A$4/B$5))+1</f>
        <v>1</v>
      </c>
    </row>
    <row r="35" spans="1:3" ht="15.75">
      <c r="A35" s="47"/>
    </row>
    <row r="36" spans="1:3" ht="15.75">
      <c r="A36" s="46" t="s">
        <v>446</v>
      </c>
    </row>
    <row r="37" spans="1:3" s="49" customFormat="1" ht="15.75">
      <c r="A37" s="48">
        <v>32</v>
      </c>
      <c r="B37" s="50"/>
    </row>
    <row r="38" spans="1:3" ht="15.75">
      <c r="A38" s="47" t="s">
        <v>447</v>
      </c>
      <c r="B38" s="29">
        <v>4</v>
      </c>
      <c r="C38" s="4">
        <f>INT(B38*(A$37/B$38))+1+1</f>
        <v>34</v>
      </c>
    </row>
    <row r="39" spans="1:3" ht="15.75">
      <c r="A39" s="47" t="s">
        <v>448</v>
      </c>
      <c r="B39" s="29">
        <v>3</v>
      </c>
      <c r="C39" s="4">
        <f t="shared" ref="C39:C40" si="1">INT(B39*(A$37/B$38))+1</f>
        <v>25</v>
      </c>
    </row>
    <row r="40" spans="1:3" ht="15.75">
      <c r="A40" s="47" t="s">
        <v>449</v>
      </c>
      <c r="B40" s="29">
        <v>2</v>
      </c>
      <c r="C40" s="4">
        <f t="shared" si="1"/>
        <v>17</v>
      </c>
    </row>
    <row r="41" spans="1:3" ht="15.75">
      <c r="A41" s="47" t="s">
        <v>450</v>
      </c>
      <c r="B41" s="29">
        <v>1</v>
      </c>
      <c r="C41" s="4">
        <f>INT(B41*(A$37/B$38))+1</f>
        <v>9</v>
      </c>
    </row>
    <row r="42" spans="1:3" ht="15.75">
      <c r="A42" s="47"/>
    </row>
    <row r="43" spans="1:3" ht="15.75">
      <c r="A43" s="46" t="s">
        <v>451</v>
      </c>
    </row>
    <row r="44" spans="1:3" s="49" customFormat="1" ht="15.75">
      <c r="A44" s="48">
        <v>32</v>
      </c>
      <c r="B44" s="50"/>
    </row>
    <row r="45" spans="1:3" ht="15" customHeight="1">
      <c r="A45" s="47" t="s">
        <v>452</v>
      </c>
      <c r="B45" s="29">
        <v>23</v>
      </c>
      <c r="C45" s="4">
        <f>INT(B45*(A$44/B$45))+1+1</f>
        <v>34</v>
      </c>
    </row>
    <row r="46" spans="1:3" ht="15.75">
      <c r="A46" s="47" t="s">
        <v>453</v>
      </c>
      <c r="B46" s="29">
        <v>22</v>
      </c>
      <c r="C46" s="4">
        <f t="shared" ref="C46:C65" si="2">INT(B46*(A$44/B$45))+1</f>
        <v>31</v>
      </c>
    </row>
    <row r="47" spans="1:3" ht="15.75">
      <c r="A47" s="47" t="s">
        <v>454</v>
      </c>
      <c r="B47" s="29">
        <v>21</v>
      </c>
      <c r="C47" s="4">
        <f t="shared" si="2"/>
        <v>30</v>
      </c>
    </row>
    <row r="48" spans="1:3" ht="15.75">
      <c r="A48" s="47" t="s">
        <v>455</v>
      </c>
      <c r="B48" s="29">
        <v>20</v>
      </c>
      <c r="C48" s="4">
        <f t="shared" si="2"/>
        <v>28</v>
      </c>
    </row>
    <row r="49" spans="1:3" ht="15.75">
      <c r="A49" s="47" t="s">
        <v>456</v>
      </c>
      <c r="B49" s="29">
        <v>19</v>
      </c>
      <c r="C49" s="4">
        <f t="shared" si="2"/>
        <v>27</v>
      </c>
    </row>
    <row r="50" spans="1:3" ht="15.75">
      <c r="A50" s="47" t="s">
        <v>457</v>
      </c>
      <c r="B50" s="29">
        <v>18</v>
      </c>
      <c r="C50" s="4">
        <f t="shared" si="2"/>
        <v>26</v>
      </c>
    </row>
    <row r="51" spans="1:3" ht="15.75">
      <c r="A51" s="47" t="s">
        <v>458</v>
      </c>
      <c r="B51" s="29">
        <v>17</v>
      </c>
      <c r="C51" s="4">
        <f t="shared" si="2"/>
        <v>24</v>
      </c>
    </row>
    <row r="52" spans="1:3" ht="15.75">
      <c r="A52" s="47" t="s">
        <v>555</v>
      </c>
      <c r="B52" s="29">
        <v>16</v>
      </c>
      <c r="C52" s="4">
        <f t="shared" si="2"/>
        <v>23</v>
      </c>
    </row>
    <row r="53" spans="1:3" ht="15.75">
      <c r="A53" s="47" t="s">
        <v>459</v>
      </c>
      <c r="B53" s="29">
        <v>15</v>
      </c>
      <c r="C53" s="4">
        <f t="shared" si="2"/>
        <v>21</v>
      </c>
    </row>
    <row r="54" spans="1:3" ht="15.75">
      <c r="A54" s="47" t="s">
        <v>460</v>
      </c>
      <c r="B54" s="29">
        <v>14</v>
      </c>
      <c r="C54" s="4">
        <f t="shared" si="2"/>
        <v>20</v>
      </c>
    </row>
    <row r="55" spans="1:3" ht="15.75">
      <c r="A55" s="47" t="s">
        <v>461</v>
      </c>
      <c r="B55" s="29">
        <v>13</v>
      </c>
      <c r="C55" s="4">
        <f t="shared" si="2"/>
        <v>19</v>
      </c>
    </row>
    <row r="56" spans="1:3" ht="15.75">
      <c r="A56" s="47" t="s">
        <v>462</v>
      </c>
      <c r="B56" s="29">
        <v>12</v>
      </c>
      <c r="C56" s="4">
        <f t="shared" si="2"/>
        <v>17</v>
      </c>
    </row>
    <row r="57" spans="1:3" ht="15.75">
      <c r="A57" s="47" t="s">
        <v>568</v>
      </c>
      <c r="B57" s="29">
        <v>11</v>
      </c>
      <c r="C57" s="4">
        <f t="shared" si="2"/>
        <v>16</v>
      </c>
    </row>
    <row r="58" spans="1:3" ht="15.75">
      <c r="A58" s="47" t="s">
        <v>463</v>
      </c>
      <c r="B58" s="29">
        <v>10</v>
      </c>
      <c r="C58" s="4">
        <f t="shared" si="2"/>
        <v>14</v>
      </c>
    </row>
    <row r="59" spans="1:3" ht="15.75">
      <c r="A59" s="47" t="s">
        <v>464</v>
      </c>
      <c r="B59" s="29">
        <v>9</v>
      </c>
      <c r="C59" s="4">
        <f t="shared" si="2"/>
        <v>13</v>
      </c>
    </row>
    <row r="60" spans="1:3" ht="15.75">
      <c r="A60" s="47" t="s">
        <v>465</v>
      </c>
      <c r="B60" s="29">
        <v>8</v>
      </c>
      <c r="C60" s="4">
        <f t="shared" si="2"/>
        <v>12</v>
      </c>
    </row>
    <row r="61" spans="1:3" ht="15.75">
      <c r="A61" s="47" t="s">
        <v>466</v>
      </c>
      <c r="B61" s="29">
        <v>7</v>
      </c>
      <c r="C61" s="4">
        <f t="shared" si="2"/>
        <v>10</v>
      </c>
    </row>
    <row r="62" spans="1:3" ht="15.75">
      <c r="A62" s="47" t="s">
        <v>467</v>
      </c>
      <c r="B62" s="29">
        <v>6</v>
      </c>
      <c r="C62" s="4">
        <f t="shared" si="2"/>
        <v>9</v>
      </c>
    </row>
    <row r="63" spans="1:3" ht="15.75">
      <c r="A63" s="47" t="s">
        <v>468</v>
      </c>
      <c r="B63" s="29">
        <v>5</v>
      </c>
      <c r="C63" s="4">
        <f t="shared" si="2"/>
        <v>7</v>
      </c>
    </row>
    <row r="64" spans="1:3" ht="15.75">
      <c r="A64" s="47" t="s">
        <v>469</v>
      </c>
      <c r="B64" s="29">
        <v>4</v>
      </c>
      <c r="C64" s="4">
        <f t="shared" si="2"/>
        <v>6</v>
      </c>
    </row>
    <row r="65" spans="1:3" ht="15.75">
      <c r="A65" s="47" t="s">
        <v>470</v>
      </c>
      <c r="B65" s="29">
        <v>3</v>
      </c>
      <c r="C65" s="4">
        <f t="shared" si="2"/>
        <v>5</v>
      </c>
    </row>
    <row r="66" spans="1:3" ht="15.75">
      <c r="A66" s="47" t="s">
        <v>471</v>
      </c>
      <c r="B66" s="29">
        <v>2</v>
      </c>
      <c r="C66" s="4">
        <f>INT(B95*(A$44/B$45))+1</f>
        <v>3</v>
      </c>
    </row>
    <row r="67" spans="1:3" ht="15.75">
      <c r="A67" s="47" t="s">
        <v>472</v>
      </c>
      <c r="B67" s="29">
        <v>1</v>
      </c>
      <c r="C67" s="4">
        <f>INT(B96*(A$44/B$45))+1</f>
        <v>2</v>
      </c>
    </row>
    <row r="68" spans="1:3" ht="15.75">
      <c r="A68" s="47"/>
    </row>
    <row r="69" spans="1:3" ht="15.75">
      <c r="A69" s="46" t="s">
        <v>473</v>
      </c>
    </row>
    <row r="70" spans="1:3" s="49" customFormat="1" ht="15.75">
      <c r="A70" s="48">
        <v>36</v>
      </c>
      <c r="B70" s="50"/>
    </row>
    <row r="71" spans="1:3" ht="15.75">
      <c r="A71" s="47" t="s">
        <v>474</v>
      </c>
      <c r="B71" s="29">
        <v>26</v>
      </c>
      <c r="C71" s="4">
        <f>INT(B71*(A$70/B$71))+1+1</f>
        <v>38</v>
      </c>
    </row>
    <row r="72" spans="1:3" ht="15.75">
      <c r="A72" s="47" t="s">
        <v>475</v>
      </c>
      <c r="B72" s="29">
        <v>25</v>
      </c>
      <c r="C72" s="4">
        <f t="shared" ref="C72:C95" si="3">INT(B72*(A$70/B$71))+1</f>
        <v>35</v>
      </c>
    </row>
    <row r="73" spans="1:3" ht="15.75">
      <c r="A73" s="47" t="s">
        <v>476</v>
      </c>
      <c r="B73" s="29">
        <v>24</v>
      </c>
      <c r="C73" s="4">
        <f t="shared" si="3"/>
        <v>34</v>
      </c>
    </row>
    <row r="74" spans="1:3" ht="15.75">
      <c r="A74" s="47" t="s">
        <v>477</v>
      </c>
      <c r="B74" s="29">
        <v>23</v>
      </c>
      <c r="C74" s="4">
        <f t="shared" si="3"/>
        <v>32</v>
      </c>
    </row>
    <row r="75" spans="1:3" ht="15.75">
      <c r="A75" s="47" t="s">
        <v>478</v>
      </c>
      <c r="B75" s="29">
        <v>22</v>
      </c>
      <c r="C75" s="4">
        <f t="shared" si="3"/>
        <v>31</v>
      </c>
    </row>
    <row r="76" spans="1:3" ht="15.75">
      <c r="A76" s="47" t="s">
        <v>479</v>
      </c>
      <c r="B76" s="29">
        <v>21</v>
      </c>
      <c r="C76" s="4">
        <f t="shared" si="3"/>
        <v>30</v>
      </c>
    </row>
    <row r="77" spans="1:3" ht="15.75">
      <c r="A77" s="47" t="s">
        <v>480</v>
      </c>
      <c r="B77" s="29">
        <v>20</v>
      </c>
      <c r="C77" s="4">
        <f t="shared" si="3"/>
        <v>28</v>
      </c>
    </row>
    <row r="78" spans="1:3" ht="15.75">
      <c r="A78" s="47" t="s">
        <v>481</v>
      </c>
      <c r="B78" s="29">
        <v>19</v>
      </c>
      <c r="C78" s="4">
        <f t="shared" si="3"/>
        <v>27</v>
      </c>
    </row>
    <row r="79" spans="1:3" ht="15.75">
      <c r="A79" s="47" t="s">
        <v>482</v>
      </c>
      <c r="B79" s="29">
        <v>18</v>
      </c>
      <c r="C79" s="4">
        <f t="shared" si="3"/>
        <v>25</v>
      </c>
    </row>
    <row r="80" spans="1:3" ht="15.75">
      <c r="A80" s="47" t="s">
        <v>483</v>
      </c>
      <c r="B80" s="29">
        <v>17</v>
      </c>
      <c r="C80" s="4">
        <f t="shared" si="3"/>
        <v>24</v>
      </c>
    </row>
    <row r="81" spans="1:3" ht="15.75">
      <c r="A81" s="47" t="s">
        <v>484</v>
      </c>
      <c r="B81" s="29">
        <v>16</v>
      </c>
      <c r="C81" s="4">
        <f t="shared" si="3"/>
        <v>23</v>
      </c>
    </row>
    <row r="82" spans="1:3" ht="15.75">
      <c r="A82" s="47" t="s">
        <v>485</v>
      </c>
      <c r="B82" s="29">
        <v>15</v>
      </c>
      <c r="C82" s="4">
        <f t="shared" si="3"/>
        <v>21</v>
      </c>
    </row>
    <row r="83" spans="1:3" ht="15.75">
      <c r="A83" s="47" t="s">
        <v>486</v>
      </c>
      <c r="B83" s="29">
        <v>14</v>
      </c>
      <c r="C83" s="4">
        <f t="shared" si="3"/>
        <v>20</v>
      </c>
    </row>
    <row r="84" spans="1:3" ht="15.75">
      <c r="A84" s="47" t="s">
        <v>487</v>
      </c>
      <c r="B84" s="29">
        <v>13</v>
      </c>
      <c r="C84" s="4">
        <f t="shared" si="3"/>
        <v>19</v>
      </c>
    </row>
    <row r="85" spans="1:3" ht="16.5" customHeight="1">
      <c r="A85" s="47" t="s">
        <v>488</v>
      </c>
      <c r="B85" s="29">
        <v>12</v>
      </c>
      <c r="C85" s="4">
        <f t="shared" si="3"/>
        <v>17</v>
      </c>
    </row>
    <row r="86" spans="1:3" ht="15.75">
      <c r="A86" s="47" t="s">
        <v>489</v>
      </c>
      <c r="B86" s="29">
        <v>11</v>
      </c>
      <c r="C86" s="4">
        <f t="shared" si="3"/>
        <v>16</v>
      </c>
    </row>
    <row r="87" spans="1:3" ht="15.75">
      <c r="A87" s="47" t="s">
        <v>490</v>
      </c>
      <c r="B87" s="29">
        <v>10</v>
      </c>
      <c r="C87" s="4">
        <f t="shared" si="3"/>
        <v>14</v>
      </c>
    </row>
    <row r="88" spans="1:3" ht="15.75">
      <c r="A88" s="47" t="s">
        <v>491</v>
      </c>
      <c r="B88" s="29">
        <v>9</v>
      </c>
      <c r="C88" s="4">
        <f t="shared" si="3"/>
        <v>13</v>
      </c>
    </row>
    <row r="89" spans="1:3" ht="15.75">
      <c r="A89" s="47" t="s">
        <v>492</v>
      </c>
      <c r="B89" s="29">
        <v>8</v>
      </c>
      <c r="C89" s="4">
        <f t="shared" si="3"/>
        <v>12</v>
      </c>
    </row>
    <row r="90" spans="1:3" ht="15.75">
      <c r="A90" s="47" t="s">
        <v>493</v>
      </c>
      <c r="B90" s="29">
        <v>7</v>
      </c>
      <c r="C90" s="4">
        <f t="shared" si="3"/>
        <v>10</v>
      </c>
    </row>
    <row r="91" spans="1:3" ht="15.75">
      <c r="A91" s="47" t="s">
        <v>494</v>
      </c>
      <c r="B91" s="29">
        <v>6</v>
      </c>
      <c r="C91" s="4">
        <f t="shared" si="3"/>
        <v>9</v>
      </c>
    </row>
    <row r="92" spans="1:3" ht="15.75">
      <c r="A92" s="47" t="s">
        <v>495</v>
      </c>
      <c r="B92" s="29">
        <v>5</v>
      </c>
      <c r="C92" s="4">
        <f t="shared" si="3"/>
        <v>7</v>
      </c>
    </row>
    <row r="93" spans="1:3" ht="15.75">
      <c r="A93" s="47" t="s">
        <v>496</v>
      </c>
      <c r="B93" s="29">
        <v>4</v>
      </c>
      <c r="C93" s="4">
        <f t="shared" si="3"/>
        <v>6</v>
      </c>
    </row>
    <row r="94" spans="1:3" ht="16.5" customHeight="1">
      <c r="A94" s="47" t="s">
        <v>497</v>
      </c>
      <c r="B94" s="29">
        <v>3</v>
      </c>
      <c r="C94" s="4">
        <f t="shared" si="3"/>
        <v>5</v>
      </c>
    </row>
    <row r="95" spans="1:3" ht="15" customHeight="1">
      <c r="A95" s="47" t="s">
        <v>498</v>
      </c>
      <c r="B95" s="29">
        <v>2</v>
      </c>
      <c r="C95" s="4">
        <f t="shared" si="3"/>
        <v>3</v>
      </c>
    </row>
    <row r="96" spans="1:3" ht="15.75">
      <c r="A96" s="47" t="s">
        <v>499</v>
      </c>
      <c r="B96" s="29">
        <v>1</v>
      </c>
      <c r="C96" s="4">
        <f>INT(B96*(A$70/B$71))+1</f>
        <v>2</v>
      </c>
    </row>
    <row r="97" spans="1:3" ht="15.75">
      <c r="A97" s="47"/>
    </row>
    <row r="98" spans="1:3" ht="15.75">
      <c r="A98" s="46" t="s">
        <v>500</v>
      </c>
    </row>
    <row r="99" spans="1:3" s="49" customFormat="1" ht="15.75">
      <c r="A99" s="48">
        <v>40</v>
      </c>
      <c r="B99" s="50"/>
    </row>
    <row r="100" spans="1:3" ht="15.75">
      <c r="A100" s="47" t="s">
        <v>501</v>
      </c>
      <c r="B100" s="29">
        <v>18</v>
      </c>
      <c r="C100" s="4">
        <f>INT(B100*(A$99/B$100))+1+1</f>
        <v>42</v>
      </c>
    </row>
    <row r="101" spans="1:3" ht="15.75">
      <c r="A101" s="47" t="s">
        <v>502</v>
      </c>
      <c r="B101" s="29">
        <v>17</v>
      </c>
      <c r="C101" s="4">
        <f t="shared" ref="C101:C116" si="4">INT(B101*(A$99/B$100))+1</f>
        <v>38</v>
      </c>
    </row>
    <row r="102" spans="1:3" ht="15.75">
      <c r="A102" s="47" t="s">
        <v>503</v>
      </c>
      <c r="B102" s="29">
        <v>16</v>
      </c>
      <c r="C102" s="4">
        <f t="shared" si="4"/>
        <v>36</v>
      </c>
    </row>
    <row r="103" spans="1:3" ht="15.75">
      <c r="A103" s="47" t="s">
        <v>504</v>
      </c>
      <c r="B103" s="29">
        <v>15</v>
      </c>
      <c r="C103" s="4">
        <f t="shared" si="4"/>
        <v>34</v>
      </c>
    </row>
    <row r="104" spans="1:3" ht="15.75">
      <c r="A104" s="47" t="s">
        <v>505</v>
      </c>
      <c r="B104" s="29">
        <v>14</v>
      </c>
      <c r="C104" s="4">
        <f t="shared" si="4"/>
        <v>32</v>
      </c>
    </row>
    <row r="105" spans="1:3" ht="15.75">
      <c r="A105" s="47" t="s">
        <v>506</v>
      </c>
      <c r="B105" s="29">
        <v>13</v>
      </c>
      <c r="C105" s="4">
        <f t="shared" si="4"/>
        <v>29</v>
      </c>
    </row>
    <row r="106" spans="1:3" ht="15.75">
      <c r="A106" s="47" t="s">
        <v>507</v>
      </c>
      <c r="B106" s="29">
        <v>12</v>
      </c>
      <c r="C106" s="4">
        <f t="shared" si="4"/>
        <v>27</v>
      </c>
    </row>
    <row r="107" spans="1:3" ht="15.75">
      <c r="A107" s="47" t="s">
        <v>508</v>
      </c>
      <c r="B107" s="29">
        <v>11</v>
      </c>
      <c r="C107" s="4">
        <f t="shared" si="4"/>
        <v>25</v>
      </c>
    </row>
    <row r="108" spans="1:3" ht="15.75">
      <c r="A108" s="47" t="s">
        <v>509</v>
      </c>
      <c r="B108" s="29">
        <v>10</v>
      </c>
      <c r="C108" s="4">
        <f t="shared" si="4"/>
        <v>23</v>
      </c>
    </row>
    <row r="109" spans="1:3" ht="15.75">
      <c r="A109" s="47" t="s">
        <v>510</v>
      </c>
      <c r="B109" s="29">
        <v>9</v>
      </c>
      <c r="C109" s="4">
        <f t="shared" si="4"/>
        <v>21</v>
      </c>
    </row>
    <row r="110" spans="1:3" ht="15.75">
      <c r="A110" s="47" t="s">
        <v>511</v>
      </c>
      <c r="B110" s="29">
        <v>8</v>
      </c>
      <c r="C110" s="4">
        <f t="shared" si="4"/>
        <v>18</v>
      </c>
    </row>
    <row r="111" spans="1:3" ht="15.75">
      <c r="A111" s="47" t="s">
        <v>512</v>
      </c>
      <c r="B111" s="29">
        <v>7</v>
      </c>
      <c r="C111" s="4">
        <f t="shared" si="4"/>
        <v>16</v>
      </c>
    </row>
    <row r="112" spans="1:3" ht="15.75" customHeight="1">
      <c r="A112" s="47" t="s">
        <v>513</v>
      </c>
      <c r="B112" s="29">
        <v>6</v>
      </c>
      <c r="C112" s="4">
        <f t="shared" si="4"/>
        <v>14</v>
      </c>
    </row>
    <row r="113" spans="1:3" ht="15.75">
      <c r="A113" s="47" t="s">
        <v>514</v>
      </c>
      <c r="B113" s="29">
        <v>5</v>
      </c>
      <c r="C113" s="4">
        <f t="shared" si="4"/>
        <v>12</v>
      </c>
    </row>
    <row r="114" spans="1:3" ht="15.75">
      <c r="A114" s="47" t="s">
        <v>515</v>
      </c>
      <c r="B114" s="29">
        <v>4</v>
      </c>
      <c r="C114" s="4">
        <f t="shared" si="4"/>
        <v>9</v>
      </c>
    </row>
    <row r="115" spans="1:3" ht="15.75">
      <c r="A115" s="47" t="s">
        <v>516</v>
      </c>
      <c r="B115" s="29">
        <v>3</v>
      </c>
      <c r="C115" s="4">
        <f t="shared" si="4"/>
        <v>7</v>
      </c>
    </row>
    <row r="116" spans="1:3" ht="15.75">
      <c r="A116" s="47" t="s">
        <v>517</v>
      </c>
      <c r="B116" s="29">
        <v>2</v>
      </c>
      <c r="C116" s="4">
        <f t="shared" si="4"/>
        <v>5</v>
      </c>
    </row>
    <row r="117" spans="1:3" ht="15.75">
      <c r="A117" s="47" t="s">
        <v>518</v>
      </c>
      <c r="B117" s="29">
        <v>1</v>
      </c>
      <c r="C117" s="4">
        <f>INT(B117*(A$99/B$100))+1</f>
        <v>3</v>
      </c>
    </row>
    <row r="118" spans="1:3" ht="15.75">
      <c r="A118" s="47"/>
    </row>
    <row r="119" spans="1:3" ht="15.75">
      <c r="A119" s="46" t="s">
        <v>519</v>
      </c>
    </row>
    <row r="120" spans="1:3" ht="15.75">
      <c r="A120" s="48">
        <v>44</v>
      </c>
    </row>
    <row r="121" spans="1:3" ht="15.75">
      <c r="A121" s="47" t="s">
        <v>520</v>
      </c>
      <c r="B121" s="29">
        <v>15</v>
      </c>
      <c r="C121" s="4">
        <f>INT(B121*(A$120/B$121))+1+1</f>
        <v>46</v>
      </c>
    </row>
    <row r="122" spans="1:3" ht="15.75">
      <c r="A122" s="47" t="s">
        <v>521</v>
      </c>
      <c r="B122" s="29">
        <v>14</v>
      </c>
      <c r="C122" s="4">
        <f t="shared" ref="C122:C134" si="5">INT(B122*(A$120/B$121))+1</f>
        <v>42</v>
      </c>
    </row>
    <row r="123" spans="1:3" ht="15.75">
      <c r="A123" s="47" t="s">
        <v>522</v>
      </c>
      <c r="B123" s="29">
        <v>13</v>
      </c>
      <c r="C123" s="4">
        <f t="shared" si="5"/>
        <v>39</v>
      </c>
    </row>
    <row r="124" spans="1:3" ht="15.75">
      <c r="A124" s="47" t="s">
        <v>523</v>
      </c>
      <c r="B124" s="29">
        <v>12</v>
      </c>
      <c r="C124" s="4">
        <f t="shared" si="5"/>
        <v>36</v>
      </c>
    </row>
    <row r="125" spans="1:3" ht="15.75">
      <c r="A125" s="47" t="s">
        <v>524</v>
      </c>
      <c r="B125" s="29">
        <v>11</v>
      </c>
      <c r="C125" s="4">
        <f t="shared" si="5"/>
        <v>33</v>
      </c>
    </row>
    <row r="126" spans="1:3" ht="15.75">
      <c r="A126" s="47" t="s">
        <v>525</v>
      </c>
      <c r="B126" s="29">
        <v>10</v>
      </c>
      <c r="C126" s="4">
        <f t="shared" si="5"/>
        <v>30</v>
      </c>
    </row>
    <row r="127" spans="1:3" ht="15.75">
      <c r="A127" s="47" t="s">
        <v>526</v>
      </c>
      <c r="B127" s="29">
        <v>9</v>
      </c>
      <c r="C127" s="4">
        <f t="shared" si="5"/>
        <v>27</v>
      </c>
    </row>
    <row r="128" spans="1:3" ht="15.75">
      <c r="A128" s="47" t="s">
        <v>527</v>
      </c>
      <c r="B128" s="29">
        <v>8</v>
      </c>
      <c r="C128" s="4">
        <f t="shared" si="5"/>
        <v>24</v>
      </c>
    </row>
    <row r="129" spans="1:3" ht="15.75">
      <c r="A129" s="47" t="s">
        <v>528</v>
      </c>
      <c r="B129" s="29">
        <v>7</v>
      </c>
      <c r="C129" s="4">
        <f t="shared" si="5"/>
        <v>21</v>
      </c>
    </row>
    <row r="130" spans="1:3" ht="15.75">
      <c r="A130" s="47" t="s">
        <v>529</v>
      </c>
      <c r="B130" s="29">
        <v>6</v>
      </c>
      <c r="C130" s="4">
        <f t="shared" si="5"/>
        <v>18</v>
      </c>
    </row>
    <row r="131" spans="1:3" ht="14.25" customHeight="1">
      <c r="A131" s="47" t="s">
        <v>530</v>
      </c>
      <c r="B131" s="29">
        <v>5</v>
      </c>
      <c r="C131" s="4">
        <f t="shared" si="5"/>
        <v>15</v>
      </c>
    </row>
    <row r="132" spans="1:3" ht="15.75">
      <c r="A132" s="47" t="s">
        <v>531</v>
      </c>
      <c r="B132" s="29">
        <v>4</v>
      </c>
      <c r="C132" s="4">
        <f t="shared" si="5"/>
        <v>12</v>
      </c>
    </row>
    <row r="133" spans="1:3" ht="15.75">
      <c r="A133" s="47" t="s">
        <v>532</v>
      </c>
      <c r="B133" s="29">
        <v>3</v>
      </c>
      <c r="C133" s="4">
        <f t="shared" si="5"/>
        <v>9</v>
      </c>
    </row>
    <row r="134" spans="1:3" ht="15.75">
      <c r="A134" s="47" t="s">
        <v>533</v>
      </c>
      <c r="B134" s="29">
        <v>2</v>
      </c>
      <c r="C134" s="4">
        <f t="shared" si="5"/>
        <v>6</v>
      </c>
    </row>
    <row r="135" spans="1:3" ht="15.75">
      <c r="A135" s="47" t="s">
        <v>534</v>
      </c>
      <c r="B135" s="29">
        <v>1</v>
      </c>
      <c r="C135" s="4">
        <f>INT(B135*(A$120/B$121))+1</f>
        <v>3</v>
      </c>
    </row>
    <row r="136" spans="1:3" ht="15.75">
      <c r="A136" s="47"/>
    </row>
    <row r="137" spans="1:3" ht="15.75">
      <c r="A137" s="46" t="s">
        <v>535</v>
      </c>
    </row>
    <row r="138" spans="1:3" ht="15.75">
      <c r="A138" s="48">
        <v>48</v>
      </c>
    </row>
    <row r="139" spans="1:3" ht="15.75">
      <c r="A139" s="47" t="s">
        <v>536</v>
      </c>
      <c r="B139" s="29">
        <v>18</v>
      </c>
      <c r="C139" s="4">
        <f>INT(B139*(A$138/B$139))+1+1</f>
        <v>50</v>
      </c>
    </row>
    <row r="140" spans="1:3" ht="15.75">
      <c r="A140" s="47" t="s">
        <v>537</v>
      </c>
      <c r="B140" s="29">
        <v>17</v>
      </c>
      <c r="C140" s="4">
        <f t="shared" ref="C140:C155" si="6">INT(B140*(A$138/B$139))+1</f>
        <v>46</v>
      </c>
    </row>
    <row r="141" spans="1:3" ht="15.75">
      <c r="A141" s="47" t="s">
        <v>538</v>
      </c>
      <c r="B141" s="29">
        <v>16</v>
      </c>
      <c r="C141" s="4">
        <f t="shared" si="6"/>
        <v>43</v>
      </c>
    </row>
    <row r="142" spans="1:3" ht="15.75">
      <c r="A142" s="47" t="s">
        <v>539</v>
      </c>
      <c r="B142" s="29">
        <v>15</v>
      </c>
      <c r="C142" s="4">
        <f t="shared" si="6"/>
        <v>41</v>
      </c>
    </row>
    <row r="143" spans="1:3" ht="15.75">
      <c r="A143" s="47" t="s">
        <v>540</v>
      </c>
      <c r="B143" s="29">
        <v>14</v>
      </c>
      <c r="C143" s="4">
        <f t="shared" si="6"/>
        <v>38</v>
      </c>
    </row>
    <row r="144" spans="1:3" ht="15.75">
      <c r="A144" s="47" t="s">
        <v>541</v>
      </c>
      <c r="B144" s="29">
        <v>13</v>
      </c>
      <c r="C144" s="4">
        <f t="shared" si="6"/>
        <v>35</v>
      </c>
    </row>
    <row r="145" spans="1:3" ht="15.75">
      <c r="A145" s="47" t="s">
        <v>542</v>
      </c>
      <c r="B145" s="29">
        <v>12</v>
      </c>
      <c r="C145" s="4">
        <f t="shared" si="6"/>
        <v>33</v>
      </c>
    </row>
    <row r="146" spans="1:3" ht="15.75">
      <c r="A146" s="47" t="s">
        <v>543</v>
      </c>
      <c r="B146" s="29">
        <v>11</v>
      </c>
      <c r="C146" s="4">
        <f t="shared" si="6"/>
        <v>30</v>
      </c>
    </row>
    <row r="147" spans="1:3" ht="15.75">
      <c r="A147" s="47" t="s">
        <v>544</v>
      </c>
      <c r="B147" s="29">
        <v>10</v>
      </c>
      <c r="C147" s="4">
        <f t="shared" si="6"/>
        <v>27</v>
      </c>
    </row>
    <row r="148" spans="1:3" ht="15.75">
      <c r="A148" s="47" t="s">
        <v>545</v>
      </c>
      <c r="B148" s="29">
        <v>9</v>
      </c>
      <c r="C148" s="4">
        <f t="shared" si="6"/>
        <v>25</v>
      </c>
    </row>
    <row r="149" spans="1:3" ht="15.75">
      <c r="A149" s="47" t="s">
        <v>546</v>
      </c>
      <c r="B149" s="29">
        <v>8</v>
      </c>
      <c r="C149" s="4">
        <f t="shared" si="6"/>
        <v>22</v>
      </c>
    </row>
    <row r="150" spans="1:3" ht="15.75">
      <c r="A150" s="47" t="s">
        <v>547</v>
      </c>
      <c r="B150" s="29">
        <v>7</v>
      </c>
      <c r="C150" s="4">
        <f t="shared" si="6"/>
        <v>19</v>
      </c>
    </row>
    <row r="151" spans="1:3" ht="15.75">
      <c r="A151" s="47" t="s">
        <v>548</v>
      </c>
      <c r="B151" s="29">
        <v>6</v>
      </c>
      <c r="C151" s="4">
        <f t="shared" si="6"/>
        <v>17</v>
      </c>
    </row>
    <row r="152" spans="1:3" ht="15.75">
      <c r="A152" s="47" t="s">
        <v>549</v>
      </c>
      <c r="B152" s="29">
        <v>5</v>
      </c>
      <c r="C152" s="4">
        <f t="shared" si="6"/>
        <v>14</v>
      </c>
    </row>
    <row r="153" spans="1:3" ht="15" customHeight="1">
      <c r="A153" s="47" t="s">
        <v>550</v>
      </c>
      <c r="B153" s="29">
        <v>4</v>
      </c>
      <c r="C153" s="4">
        <f t="shared" si="6"/>
        <v>11</v>
      </c>
    </row>
    <row r="154" spans="1:3" ht="15.75">
      <c r="A154" s="47" t="s">
        <v>551</v>
      </c>
      <c r="B154" s="29">
        <v>3</v>
      </c>
      <c r="C154" s="4">
        <f t="shared" si="6"/>
        <v>9</v>
      </c>
    </row>
    <row r="155" spans="1:3" ht="15.75">
      <c r="A155" s="47" t="s">
        <v>552</v>
      </c>
      <c r="B155" s="29">
        <v>2</v>
      </c>
      <c r="C155" s="4">
        <f t="shared" si="6"/>
        <v>6</v>
      </c>
    </row>
    <row r="156" spans="1:3" ht="15.75">
      <c r="A156" s="47" t="s">
        <v>553</v>
      </c>
      <c r="B156" s="29">
        <v>1</v>
      </c>
      <c r="C156" s="4">
        <f>INT(B156*(A$138/B$139))+1</f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43"/>
  <sheetViews>
    <sheetView topLeftCell="A133" workbookViewId="0">
      <selection activeCell="C142" sqref="C142"/>
    </sheetView>
  </sheetViews>
  <sheetFormatPr defaultRowHeight="15"/>
  <cols>
    <col min="1" max="1" width="77.7109375" customWidth="1"/>
    <col min="2" max="2" width="6" style="29" customWidth="1"/>
  </cols>
  <sheetData>
    <row r="1" spans="1:9" ht="15.75">
      <c r="A1" s="53" t="s">
        <v>731</v>
      </c>
      <c r="B1" s="54"/>
      <c r="C1" s="53"/>
      <c r="D1" s="53"/>
      <c r="E1" s="53"/>
      <c r="F1" s="53"/>
      <c r="G1" s="53"/>
      <c r="H1" s="53"/>
      <c r="I1" s="53"/>
    </row>
    <row r="3" spans="1:9">
      <c r="A3" s="1" t="s">
        <v>609</v>
      </c>
      <c r="B3" s="18"/>
      <c r="C3" s="1"/>
      <c r="D3" s="1"/>
    </row>
    <row r="4" spans="1:9">
      <c r="A4">
        <v>28</v>
      </c>
      <c r="C4" s="1" t="s">
        <v>1</v>
      </c>
    </row>
    <row r="5" spans="1:9">
      <c r="A5" t="s">
        <v>610</v>
      </c>
      <c r="B5" s="29">
        <v>19</v>
      </c>
      <c r="C5" s="4">
        <f>INT(B5*(A$4/B$5))+1+1</f>
        <v>30</v>
      </c>
    </row>
    <row r="6" spans="1:9">
      <c r="A6" t="s">
        <v>732</v>
      </c>
      <c r="B6" s="29">
        <v>18</v>
      </c>
      <c r="C6" s="4">
        <f t="shared" ref="C5:C22" si="0">INT(B6*(A$4/B$5))+1</f>
        <v>27</v>
      </c>
    </row>
    <row r="7" spans="1:9">
      <c r="A7" t="s">
        <v>611</v>
      </c>
      <c r="B7" s="29">
        <v>17</v>
      </c>
      <c r="C7" s="4">
        <f t="shared" si="0"/>
        <v>26</v>
      </c>
    </row>
    <row r="8" spans="1:9">
      <c r="A8" t="s">
        <v>612</v>
      </c>
      <c r="B8" s="29">
        <v>16</v>
      </c>
      <c r="C8" s="4">
        <f t="shared" si="0"/>
        <v>24</v>
      </c>
    </row>
    <row r="9" spans="1:9">
      <c r="A9" t="s">
        <v>733</v>
      </c>
      <c r="B9" s="29">
        <v>15</v>
      </c>
      <c r="C9" s="4">
        <f t="shared" si="0"/>
        <v>23</v>
      </c>
    </row>
    <row r="10" spans="1:9">
      <c r="A10" t="s">
        <v>734</v>
      </c>
      <c r="B10" s="29">
        <v>14</v>
      </c>
      <c r="C10" s="4">
        <f t="shared" si="0"/>
        <v>21</v>
      </c>
    </row>
    <row r="11" spans="1:9">
      <c r="A11" t="s">
        <v>613</v>
      </c>
      <c r="B11" s="29">
        <v>13</v>
      </c>
      <c r="C11" s="4">
        <f t="shared" si="0"/>
        <v>20</v>
      </c>
    </row>
    <row r="12" spans="1:9">
      <c r="A12" t="s">
        <v>614</v>
      </c>
      <c r="B12" s="29">
        <v>12</v>
      </c>
      <c r="C12" s="4">
        <v>20</v>
      </c>
    </row>
    <row r="13" spans="1:9">
      <c r="A13" t="s">
        <v>615</v>
      </c>
      <c r="B13" s="29">
        <v>11</v>
      </c>
      <c r="C13" s="4">
        <f t="shared" si="0"/>
        <v>17</v>
      </c>
    </row>
    <row r="14" spans="1:9">
      <c r="A14" t="s">
        <v>616</v>
      </c>
      <c r="B14" s="29">
        <v>10</v>
      </c>
      <c r="C14" s="4">
        <f t="shared" si="0"/>
        <v>15</v>
      </c>
    </row>
    <row r="15" spans="1:9">
      <c r="A15" t="s">
        <v>617</v>
      </c>
      <c r="B15" s="29">
        <v>9</v>
      </c>
      <c r="C15" s="4">
        <f t="shared" si="0"/>
        <v>14</v>
      </c>
    </row>
    <row r="16" spans="1:9">
      <c r="A16" t="s">
        <v>618</v>
      </c>
      <c r="B16" s="29">
        <v>8</v>
      </c>
      <c r="C16" s="4">
        <f t="shared" si="0"/>
        <v>12</v>
      </c>
    </row>
    <row r="17" spans="1:3">
      <c r="A17" t="s">
        <v>619</v>
      </c>
      <c r="B17" s="29">
        <v>7</v>
      </c>
      <c r="C17" s="4">
        <f t="shared" si="0"/>
        <v>11</v>
      </c>
    </row>
    <row r="18" spans="1:3">
      <c r="A18" t="s">
        <v>620</v>
      </c>
      <c r="B18" s="29">
        <v>6</v>
      </c>
      <c r="C18" s="4">
        <f t="shared" si="0"/>
        <v>9</v>
      </c>
    </row>
    <row r="19" spans="1:3">
      <c r="A19" t="s">
        <v>621</v>
      </c>
      <c r="B19" s="29">
        <v>5</v>
      </c>
      <c r="C19" s="4">
        <f t="shared" si="0"/>
        <v>8</v>
      </c>
    </row>
    <row r="20" spans="1:3">
      <c r="A20" t="s">
        <v>622</v>
      </c>
      <c r="B20" s="29">
        <v>4</v>
      </c>
      <c r="C20" s="4">
        <f t="shared" si="0"/>
        <v>6</v>
      </c>
    </row>
    <row r="21" spans="1:3">
      <c r="A21" t="s">
        <v>623</v>
      </c>
      <c r="B21" s="29">
        <v>3</v>
      </c>
      <c r="C21" s="4">
        <f t="shared" si="0"/>
        <v>5</v>
      </c>
    </row>
    <row r="22" spans="1:3">
      <c r="A22" t="s">
        <v>624</v>
      </c>
      <c r="B22" s="29">
        <v>2</v>
      </c>
      <c r="C22" s="4">
        <f t="shared" si="0"/>
        <v>3</v>
      </c>
    </row>
    <row r="23" spans="1:3">
      <c r="A23" t="s">
        <v>625</v>
      </c>
      <c r="B23" s="29">
        <v>1</v>
      </c>
      <c r="C23" s="4">
        <f>INT(B23*(A$4/B$5))+1</f>
        <v>2</v>
      </c>
    </row>
    <row r="25" spans="1:3">
      <c r="A25" s="1" t="s">
        <v>626</v>
      </c>
    </row>
    <row r="26" spans="1:3">
      <c r="A26">
        <v>32</v>
      </c>
    </row>
    <row r="27" spans="1:3">
      <c r="A27" t="s">
        <v>627</v>
      </c>
      <c r="B27" s="29">
        <v>5</v>
      </c>
      <c r="C27" s="4">
        <f>INT(B27*(A$26/B$27))+1+1</f>
        <v>34</v>
      </c>
    </row>
    <row r="28" spans="1:3">
      <c r="A28" t="s">
        <v>628</v>
      </c>
      <c r="B28" s="29">
        <v>4</v>
      </c>
      <c r="C28" s="4">
        <f t="shared" ref="C27:C30" si="1">INT(B28*(A$26/B$27))+1</f>
        <v>26</v>
      </c>
    </row>
    <row r="29" spans="1:3">
      <c r="A29" t="s">
        <v>629</v>
      </c>
      <c r="B29" s="29">
        <v>3</v>
      </c>
      <c r="C29" s="4">
        <f t="shared" si="1"/>
        <v>20</v>
      </c>
    </row>
    <row r="30" spans="1:3">
      <c r="A30" t="s">
        <v>630</v>
      </c>
      <c r="B30" s="29">
        <v>2</v>
      </c>
      <c r="C30" s="4">
        <f t="shared" si="1"/>
        <v>13</v>
      </c>
    </row>
    <row r="31" spans="1:3">
      <c r="A31" t="s">
        <v>631</v>
      </c>
      <c r="B31" s="29">
        <v>1</v>
      </c>
      <c r="C31" s="4">
        <f>INT(B31*(A$26/B$27))+1</f>
        <v>7</v>
      </c>
    </row>
    <row r="33" spans="1:3">
      <c r="A33" s="1" t="s">
        <v>632</v>
      </c>
    </row>
    <row r="34" spans="1:3">
      <c r="A34">
        <v>32</v>
      </c>
    </row>
    <row r="35" spans="1:3">
      <c r="A35" t="s">
        <v>633</v>
      </c>
      <c r="B35" s="29">
        <v>26</v>
      </c>
      <c r="C35" s="4">
        <f>INT(B35*(A$34/B$35))+1+1</f>
        <v>34</v>
      </c>
    </row>
    <row r="36" spans="1:3">
      <c r="A36" t="s">
        <v>634</v>
      </c>
      <c r="B36" s="29">
        <v>25</v>
      </c>
      <c r="C36" s="4">
        <f t="shared" ref="C35:C59" si="2">INT(B36*(A$34/B$35))+1</f>
        <v>31</v>
      </c>
    </row>
    <row r="37" spans="1:3">
      <c r="A37" t="s">
        <v>635</v>
      </c>
      <c r="B37" s="29">
        <v>24</v>
      </c>
      <c r="C37" s="4">
        <f t="shared" si="2"/>
        <v>30</v>
      </c>
    </row>
    <row r="38" spans="1:3">
      <c r="A38" t="s">
        <v>636</v>
      </c>
      <c r="B38" s="29">
        <v>23</v>
      </c>
      <c r="C38" s="4">
        <f t="shared" si="2"/>
        <v>29</v>
      </c>
    </row>
    <row r="39" spans="1:3">
      <c r="A39" t="s">
        <v>637</v>
      </c>
      <c r="B39" s="29">
        <v>22</v>
      </c>
      <c r="C39" s="4">
        <f t="shared" si="2"/>
        <v>28</v>
      </c>
    </row>
    <row r="40" spans="1:3">
      <c r="A40" t="s">
        <v>638</v>
      </c>
      <c r="B40" s="29">
        <v>21</v>
      </c>
      <c r="C40" s="4">
        <f t="shared" si="2"/>
        <v>26</v>
      </c>
    </row>
    <row r="41" spans="1:3">
      <c r="A41" t="s">
        <v>639</v>
      </c>
      <c r="B41" s="29">
        <v>20</v>
      </c>
      <c r="C41" s="4">
        <f t="shared" si="2"/>
        <v>25</v>
      </c>
    </row>
    <row r="42" spans="1:3">
      <c r="A42" t="s">
        <v>640</v>
      </c>
      <c r="B42" s="29">
        <v>19</v>
      </c>
      <c r="C42" s="4">
        <f t="shared" si="2"/>
        <v>24</v>
      </c>
    </row>
    <row r="43" spans="1:3">
      <c r="A43" t="s">
        <v>641</v>
      </c>
      <c r="B43" s="29">
        <v>18</v>
      </c>
      <c r="C43" s="4">
        <f t="shared" si="2"/>
        <v>23</v>
      </c>
    </row>
    <row r="44" spans="1:3">
      <c r="A44" t="s">
        <v>642</v>
      </c>
      <c r="B44" s="29">
        <v>17</v>
      </c>
      <c r="C44" s="4">
        <f t="shared" si="2"/>
        <v>21</v>
      </c>
    </row>
    <row r="45" spans="1:3">
      <c r="A45" t="s">
        <v>643</v>
      </c>
      <c r="B45" s="29">
        <v>16</v>
      </c>
      <c r="C45" s="4">
        <f t="shared" si="2"/>
        <v>20</v>
      </c>
    </row>
    <row r="46" spans="1:3">
      <c r="A46" t="s">
        <v>644</v>
      </c>
      <c r="B46" s="29">
        <v>15</v>
      </c>
      <c r="C46" s="4">
        <f t="shared" si="2"/>
        <v>19</v>
      </c>
    </row>
    <row r="47" spans="1:3">
      <c r="A47" t="s">
        <v>645</v>
      </c>
      <c r="B47" s="29">
        <v>14</v>
      </c>
      <c r="C47" s="4">
        <f t="shared" si="2"/>
        <v>18</v>
      </c>
    </row>
    <row r="48" spans="1:3">
      <c r="A48" t="s">
        <v>646</v>
      </c>
      <c r="B48" s="29">
        <v>13</v>
      </c>
      <c r="C48" s="4">
        <f t="shared" si="2"/>
        <v>17</v>
      </c>
    </row>
    <row r="49" spans="1:3">
      <c r="A49" t="s">
        <v>647</v>
      </c>
      <c r="B49" s="29">
        <v>12</v>
      </c>
      <c r="C49" s="4">
        <f t="shared" si="2"/>
        <v>15</v>
      </c>
    </row>
    <row r="50" spans="1:3">
      <c r="A50" t="s">
        <v>648</v>
      </c>
      <c r="B50" s="29">
        <v>11</v>
      </c>
      <c r="C50" s="4">
        <f t="shared" si="2"/>
        <v>14</v>
      </c>
    </row>
    <row r="51" spans="1:3">
      <c r="A51" t="s">
        <v>649</v>
      </c>
      <c r="B51" s="29">
        <v>10</v>
      </c>
      <c r="C51" s="4">
        <f t="shared" si="2"/>
        <v>13</v>
      </c>
    </row>
    <row r="52" spans="1:3">
      <c r="A52" t="s">
        <v>650</v>
      </c>
      <c r="B52" s="29">
        <v>9</v>
      </c>
      <c r="C52" s="4">
        <f t="shared" si="2"/>
        <v>12</v>
      </c>
    </row>
    <row r="53" spans="1:3">
      <c r="A53" t="s">
        <v>651</v>
      </c>
      <c r="B53" s="29">
        <v>8</v>
      </c>
      <c r="C53" s="4">
        <f t="shared" si="2"/>
        <v>10</v>
      </c>
    </row>
    <row r="54" spans="1:3">
      <c r="A54" t="s">
        <v>735</v>
      </c>
      <c r="B54" s="29">
        <v>7</v>
      </c>
      <c r="C54" s="4">
        <f t="shared" si="2"/>
        <v>9</v>
      </c>
    </row>
    <row r="55" spans="1:3">
      <c r="A55" t="s">
        <v>652</v>
      </c>
      <c r="B55" s="29">
        <v>6</v>
      </c>
      <c r="C55" s="4">
        <f t="shared" si="2"/>
        <v>8</v>
      </c>
    </row>
    <row r="56" spans="1:3">
      <c r="A56" t="s">
        <v>653</v>
      </c>
      <c r="B56" s="29">
        <v>5</v>
      </c>
      <c r="C56" s="4">
        <f t="shared" si="2"/>
        <v>7</v>
      </c>
    </row>
    <row r="57" spans="1:3">
      <c r="A57" t="s">
        <v>654</v>
      </c>
      <c r="B57" s="29">
        <v>4</v>
      </c>
      <c r="C57" s="4">
        <f t="shared" si="2"/>
        <v>5</v>
      </c>
    </row>
    <row r="58" spans="1:3">
      <c r="A58" t="s">
        <v>655</v>
      </c>
      <c r="B58" s="29">
        <v>3</v>
      </c>
      <c r="C58" s="4">
        <f t="shared" si="2"/>
        <v>4</v>
      </c>
    </row>
    <row r="59" spans="1:3">
      <c r="A59" t="s">
        <v>656</v>
      </c>
      <c r="B59" s="29">
        <v>2</v>
      </c>
      <c r="C59" s="4">
        <f t="shared" si="2"/>
        <v>3</v>
      </c>
    </row>
    <row r="60" spans="1:3">
      <c r="A60" t="s">
        <v>657</v>
      </c>
      <c r="B60" s="29">
        <v>1</v>
      </c>
      <c r="C60" s="4">
        <f>INT(B60*(A$34/B$35))+1</f>
        <v>2</v>
      </c>
    </row>
    <row r="62" spans="1:3">
      <c r="A62" s="1" t="s">
        <v>658</v>
      </c>
    </row>
    <row r="63" spans="1:3">
      <c r="A63">
        <v>36</v>
      </c>
    </row>
    <row r="64" spans="1:3">
      <c r="A64" t="s">
        <v>659</v>
      </c>
      <c r="B64" s="29">
        <v>26</v>
      </c>
      <c r="C64" s="4">
        <f>INT(B64*(A$63/B$64))+1+1</f>
        <v>38</v>
      </c>
    </row>
    <row r="65" spans="1:3">
      <c r="A65" t="s">
        <v>660</v>
      </c>
      <c r="B65" s="29">
        <v>25</v>
      </c>
      <c r="C65" s="4">
        <f t="shared" ref="C64:C88" si="3">INT(B65*(A$63/B$64))+1</f>
        <v>35</v>
      </c>
    </row>
    <row r="66" spans="1:3">
      <c r="A66" t="s">
        <v>661</v>
      </c>
      <c r="B66" s="29">
        <v>24</v>
      </c>
      <c r="C66" s="4">
        <f t="shared" si="3"/>
        <v>34</v>
      </c>
    </row>
    <row r="67" spans="1:3">
      <c r="A67" t="s">
        <v>662</v>
      </c>
      <c r="B67" s="29">
        <v>23</v>
      </c>
      <c r="C67" s="4">
        <f t="shared" si="3"/>
        <v>32</v>
      </c>
    </row>
    <row r="68" spans="1:3">
      <c r="A68" t="s">
        <v>663</v>
      </c>
      <c r="B68" s="29">
        <v>22</v>
      </c>
      <c r="C68" s="4">
        <f t="shared" si="3"/>
        <v>31</v>
      </c>
    </row>
    <row r="69" spans="1:3">
      <c r="A69" t="s">
        <v>664</v>
      </c>
      <c r="B69" s="29">
        <v>21</v>
      </c>
      <c r="C69" s="4">
        <f t="shared" si="3"/>
        <v>30</v>
      </c>
    </row>
    <row r="70" spans="1:3">
      <c r="A70" t="s">
        <v>665</v>
      </c>
      <c r="B70" s="29">
        <v>20</v>
      </c>
      <c r="C70" s="4">
        <f t="shared" si="3"/>
        <v>28</v>
      </c>
    </row>
    <row r="71" spans="1:3">
      <c r="A71" t="s">
        <v>666</v>
      </c>
      <c r="B71" s="29">
        <v>19</v>
      </c>
      <c r="C71" s="4">
        <f t="shared" si="3"/>
        <v>27</v>
      </c>
    </row>
    <row r="72" spans="1:3">
      <c r="A72" t="s">
        <v>667</v>
      </c>
      <c r="B72" s="29">
        <v>18</v>
      </c>
      <c r="C72" s="4">
        <f t="shared" si="3"/>
        <v>25</v>
      </c>
    </row>
    <row r="73" spans="1:3">
      <c r="A73" t="s">
        <v>668</v>
      </c>
      <c r="B73" s="29">
        <v>17</v>
      </c>
      <c r="C73" s="4">
        <f t="shared" si="3"/>
        <v>24</v>
      </c>
    </row>
    <row r="74" spans="1:3">
      <c r="A74" t="s">
        <v>669</v>
      </c>
      <c r="B74" s="29">
        <v>16</v>
      </c>
      <c r="C74" s="4">
        <f t="shared" si="3"/>
        <v>23</v>
      </c>
    </row>
    <row r="75" spans="1:3">
      <c r="A75" t="s">
        <v>670</v>
      </c>
      <c r="B75" s="29">
        <v>15</v>
      </c>
      <c r="C75" s="4">
        <f t="shared" si="3"/>
        <v>21</v>
      </c>
    </row>
    <row r="76" spans="1:3">
      <c r="A76" t="s">
        <v>671</v>
      </c>
      <c r="B76" s="29">
        <v>14</v>
      </c>
      <c r="C76" s="4">
        <f t="shared" si="3"/>
        <v>20</v>
      </c>
    </row>
    <row r="77" spans="1:3">
      <c r="A77" t="s">
        <v>672</v>
      </c>
      <c r="B77" s="29">
        <v>13</v>
      </c>
      <c r="C77" s="4">
        <f t="shared" si="3"/>
        <v>19</v>
      </c>
    </row>
    <row r="78" spans="1:3">
      <c r="A78" t="s">
        <v>673</v>
      </c>
      <c r="B78" s="29">
        <v>12</v>
      </c>
      <c r="C78" s="4">
        <f t="shared" si="3"/>
        <v>17</v>
      </c>
    </row>
    <row r="79" spans="1:3">
      <c r="A79" t="s">
        <v>674</v>
      </c>
      <c r="B79" s="29">
        <v>11</v>
      </c>
      <c r="C79" s="4">
        <f t="shared" si="3"/>
        <v>16</v>
      </c>
    </row>
    <row r="80" spans="1:3">
      <c r="A80" t="s">
        <v>675</v>
      </c>
      <c r="B80" s="29">
        <v>10</v>
      </c>
      <c r="C80" s="4">
        <f t="shared" si="3"/>
        <v>14</v>
      </c>
    </row>
    <row r="81" spans="1:3">
      <c r="A81" t="s">
        <v>676</v>
      </c>
      <c r="B81" s="29">
        <v>9</v>
      </c>
      <c r="C81" s="4">
        <f t="shared" si="3"/>
        <v>13</v>
      </c>
    </row>
    <row r="82" spans="1:3">
      <c r="A82" t="s">
        <v>677</v>
      </c>
      <c r="B82" s="29">
        <v>8</v>
      </c>
      <c r="C82" s="4">
        <f t="shared" si="3"/>
        <v>12</v>
      </c>
    </row>
    <row r="83" spans="1:3">
      <c r="A83" t="s">
        <v>678</v>
      </c>
      <c r="B83" s="29">
        <v>7</v>
      </c>
      <c r="C83" s="4">
        <f t="shared" si="3"/>
        <v>10</v>
      </c>
    </row>
    <row r="84" spans="1:3">
      <c r="A84" t="s">
        <v>679</v>
      </c>
      <c r="B84" s="29">
        <v>6</v>
      </c>
      <c r="C84" s="4">
        <f t="shared" si="3"/>
        <v>9</v>
      </c>
    </row>
    <row r="85" spans="1:3">
      <c r="A85" t="s">
        <v>680</v>
      </c>
      <c r="B85" s="29">
        <v>5</v>
      </c>
      <c r="C85" s="4">
        <f t="shared" si="3"/>
        <v>7</v>
      </c>
    </row>
    <row r="86" spans="1:3">
      <c r="A86" t="s">
        <v>681</v>
      </c>
      <c r="B86" s="29">
        <v>4</v>
      </c>
      <c r="C86" s="4">
        <f t="shared" si="3"/>
        <v>6</v>
      </c>
    </row>
    <row r="87" spans="1:3">
      <c r="A87" t="s">
        <v>682</v>
      </c>
      <c r="B87" s="29">
        <v>3</v>
      </c>
      <c r="C87" s="4">
        <f t="shared" si="3"/>
        <v>5</v>
      </c>
    </row>
    <row r="88" spans="1:3">
      <c r="A88" t="s">
        <v>683</v>
      </c>
      <c r="B88" s="29">
        <v>2</v>
      </c>
      <c r="C88" s="4">
        <f t="shared" si="3"/>
        <v>3</v>
      </c>
    </row>
    <row r="89" spans="1:3">
      <c r="A89" t="s">
        <v>684</v>
      </c>
      <c r="B89" s="29">
        <v>1</v>
      </c>
      <c r="C89" s="4">
        <f>INT(B89*(A$63/B$64))+1</f>
        <v>2</v>
      </c>
    </row>
    <row r="91" spans="1:3">
      <c r="A91" s="1" t="s">
        <v>685</v>
      </c>
    </row>
    <row r="92" spans="1:3">
      <c r="A92">
        <v>40</v>
      </c>
    </row>
    <row r="93" spans="1:3">
      <c r="A93" t="s">
        <v>686</v>
      </c>
      <c r="B93" s="29">
        <v>22</v>
      </c>
      <c r="C93" s="4">
        <f>INT(B93*(A$92/B$93))+1+1</f>
        <v>42</v>
      </c>
    </row>
    <row r="94" spans="1:3">
      <c r="A94" t="s">
        <v>736</v>
      </c>
      <c r="B94" s="29">
        <v>21</v>
      </c>
      <c r="C94" s="4">
        <f t="shared" ref="C93:C113" si="4">INT(B94*(A$92/B$93))+1</f>
        <v>39</v>
      </c>
    </row>
    <row r="95" spans="1:3">
      <c r="A95" t="s">
        <v>687</v>
      </c>
      <c r="B95" s="29">
        <v>20</v>
      </c>
      <c r="C95" s="4">
        <f t="shared" si="4"/>
        <v>37</v>
      </c>
    </row>
    <row r="96" spans="1:3">
      <c r="A96" t="s">
        <v>688</v>
      </c>
      <c r="B96" s="29">
        <v>19</v>
      </c>
      <c r="C96" s="4">
        <f t="shared" si="4"/>
        <v>35</v>
      </c>
    </row>
    <row r="97" spans="1:3">
      <c r="A97" t="s">
        <v>689</v>
      </c>
      <c r="B97" s="29">
        <v>18</v>
      </c>
      <c r="C97" s="4">
        <f t="shared" si="4"/>
        <v>33</v>
      </c>
    </row>
    <row r="98" spans="1:3">
      <c r="A98" t="s">
        <v>690</v>
      </c>
      <c r="B98" s="29">
        <v>17</v>
      </c>
      <c r="C98" s="4">
        <f t="shared" si="4"/>
        <v>31</v>
      </c>
    </row>
    <row r="99" spans="1:3">
      <c r="A99" t="s">
        <v>691</v>
      </c>
      <c r="B99" s="29">
        <v>16</v>
      </c>
      <c r="C99" s="4">
        <f t="shared" si="4"/>
        <v>30</v>
      </c>
    </row>
    <row r="100" spans="1:3">
      <c r="A100" t="s">
        <v>692</v>
      </c>
      <c r="B100" s="29">
        <v>15</v>
      </c>
      <c r="C100" s="4">
        <f t="shared" si="4"/>
        <v>28</v>
      </c>
    </row>
    <row r="101" spans="1:3">
      <c r="A101" t="s">
        <v>693</v>
      </c>
      <c r="B101" s="29">
        <v>14</v>
      </c>
      <c r="C101" s="4">
        <f t="shared" si="4"/>
        <v>26</v>
      </c>
    </row>
    <row r="102" spans="1:3">
      <c r="A102" t="s">
        <v>694</v>
      </c>
      <c r="B102" s="29">
        <v>13</v>
      </c>
      <c r="C102" s="4">
        <f t="shared" si="4"/>
        <v>24</v>
      </c>
    </row>
    <row r="103" spans="1:3">
      <c r="A103" t="s">
        <v>695</v>
      </c>
      <c r="B103" s="29">
        <v>12</v>
      </c>
      <c r="C103" s="4">
        <f t="shared" si="4"/>
        <v>22</v>
      </c>
    </row>
    <row r="104" spans="1:3">
      <c r="A104" t="s">
        <v>696</v>
      </c>
      <c r="B104" s="29">
        <v>11</v>
      </c>
      <c r="C104" s="4">
        <f t="shared" si="4"/>
        <v>21</v>
      </c>
    </row>
    <row r="105" spans="1:3">
      <c r="A105" t="s">
        <v>697</v>
      </c>
      <c r="B105" s="29">
        <v>10</v>
      </c>
      <c r="C105" s="4">
        <f t="shared" si="4"/>
        <v>19</v>
      </c>
    </row>
    <row r="106" spans="1:3">
      <c r="A106" t="s">
        <v>698</v>
      </c>
      <c r="B106" s="29">
        <v>9</v>
      </c>
      <c r="C106" s="4">
        <f t="shared" si="4"/>
        <v>17</v>
      </c>
    </row>
    <row r="107" spans="1:3">
      <c r="A107" t="s">
        <v>699</v>
      </c>
      <c r="B107" s="29">
        <v>8</v>
      </c>
      <c r="C107" s="4">
        <f t="shared" si="4"/>
        <v>15</v>
      </c>
    </row>
    <row r="108" spans="1:3">
      <c r="A108" t="s">
        <v>700</v>
      </c>
      <c r="B108" s="29">
        <v>7</v>
      </c>
      <c r="C108" s="4">
        <f t="shared" si="4"/>
        <v>13</v>
      </c>
    </row>
    <row r="109" spans="1:3">
      <c r="A109" t="s">
        <v>701</v>
      </c>
      <c r="B109" s="29">
        <v>6</v>
      </c>
      <c r="C109" s="4">
        <f t="shared" si="4"/>
        <v>11</v>
      </c>
    </row>
    <row r="110" spans="1:3">
      <c r="A110" t="s">
        <v>702</v>
      </c>
      <c r="B110" s="29">
        <v>5</v>
      </c>
      <c r="C110" s="4">
        <f t="shared" si="4"/>
        <v>10</v>
      </c>
    </row>
    <row r="111" spans="1:3">
      <c r="A111" t="s">
        <v>703</v>
      </c>
      <c r="B111" s="29">
        <v>4</v>
      </c>
      <c r="C111" s="4">
        <f t="shared" si="4"/>
        <v>8</v>
      </c>
    </row>
    <row r="112" spans="1:3">
      <c r="A112" t="s">
        <v>704</v>
      </c>
      <c r="B112" s="29">
        <v>3</v>
      </c>
      <c r="C112" s="4">
        <f t="shared" si="4"/>
        <v>6</v>
      </c>
    </row>
    <row r="113" spans="1:3">
      <c r="A113" t="s">
        <v>705</v>
      </c>
      <c r="B113" s="29">
        <v>2</v>
      </c>
      <c r="C113" s="4">
        <f t="shared" si="4"/>
        <v>4</v>
      </c>
    </row>
    <row r="114" spans="1:3">
      <c r="A114" t="s">
        <v>706</v>
      </c>
      <c r="B114" s="29">
        <v>1</v>
      </c>
      <c r="C114" s="4">
        <f>INT(B114*(A$92/B$93))+1</f>
        <v>2</v>
      </c>
    </row>
    <row r="116" spans="1:3">
      <c r="A116" s="1" t="s">
        <v>707</v>
      </c>
    </row>
    <row r="117" spans="1:3">
      <c r="A117">
        <v>44</v>
      </c>
    </row>
    <row r="118" spans="1:3">
      <c r="A118" t="s">
        <v>708</v>
      </c>
      <c r="B118" s="29">
        <v>13</v>
      </c>
      <c r="C118" s="4">
        <f>INT(B118*(A$117/B$118))+1+1</f>
        <v>46</v>
      </c>
    </row>
    <row r="119" spans="1:3">
      <c r="A119" t="s">
        <v>709</v>
      </c>
      <c r="B119" s="29">
        <v>12</v>
      </c>
      <c r="C119" s="4">
        <f t="shared" ref="C118:C129" si="5">INT(B119*(A$117/B$118))+1</f>
        <v>41</v>
      </c>
    </row>
    <row r="120" spans="1:3">
      <c r="A120" t="s">
        <v>710</v>
      </c>
      <c r="B120" s="29">
        <v>11</v>
      </c>
      <c r="C120" s="4">
        <f t="shared" si="5"/>
        <v>38</v>
      </c>
    </row>
    <row r="121" spans="1:3">
      <c r="A121" t="s">
        <v>711</v>
      </c>
      <c r="B121" s="29">
        <v>10</v>
      </c>
      <c r="C121" s="4">
        <f t="shared" si="5"/>
        <v>34</v>
      </c>
    </row>
    <row r="122" spans="1:3">
      <c r="A122" t="s">
        <v>712</v>
      </c>
      <c r="B122" s="29">
        <v>9</v>
      </c>
      <c r="C122" s="4">
        <f t="shared" si="5"/>
        <v>31</v>
      </c>
    </row>
    <row r="123" spans="1:3">
      <c r="A123" t="s">
        <v>713</v>
      </c>
      <c r="B123" s="29">
        <v>8</v>
      </c>
      <c r="C123" s="4">
        <f t="shared" si="5"/>
        <v>28</v>
      </c>
    </row>
    <row r="124" spans="1:3">
      <c r="A124" t="s">
        <v>714</v>
      </c>
      <c r="B124" s="29">
        <v>7</v>
      </c>
      <c r="C124" s="4">
        <f t="shared" si="5"/>
        <v>24</v>
      </c>
    </row>
    <row r="125" spans="1:3">
      <c r="A125" t="s">
        <v>715</v>
      </c>
      <c r="B125" s="29">
        <v>6</v>
      </c>
      <c r="C125" s="4">
        <f t="shared" si="5"/>
        <v>21</v>
      </c>
    </row>
    <row r="126" spans="1:3">
      <c r="A126" t="s">
        <v>716</v>
      </c>
      <c r="B126" s="29">
        <v>5</v>
      </c>
      <c r="C126" s="4">
        <f t="shared" si="5"/>
        <v>17</v>
      </c>
    </row>
    <row r="127" spans="1:3">
      <c r="A127" t="s">
        <v>717</v>
      </c>
      <c r="B127" s="29">
        <v>4</v>
      </c>
      <c r="C127" s="4">
        <f t="shared" si="5"/>
        <v>14</v>
      </c>
    </row>
    <row r="128" spans="1:3">
      <c r="A128" t="s">
        <v>718</v>
      </c>
      <c r="B128" s="29">
        <v>3</v>
      </c>
      <c r="C128" s="4">
        <f t="shared" si="5"/>
        <v>11</v>
      </c>
    </row>
    <row r="129" spans="1:3">
      <c r="A129" t="s">
        <v>719</v>
      </c>
      <c r="B129" s="29">
        <v>2</v>
      </c>
      <c r="C129" s="4">
        <f t="shared" si="5"/>
        <v>7</v>
      </c>
    </row>
    <row r="130" spans="1:3">
      <c r="A130" t="s">
        <v>737</v>
      </c>
      <c r="B130" s="29">
        <v>1</v>
      </c>
      <c r="C130" s="4">
        <f>INT(B130*(A$117/B$118))+1</f>
        <v>4</v>
      </c>
    </row>
    <row r="132" spans="1:3">
      <c r="A132" s="1" t="s">
        <v>720</v>
      </c>
    </row>
    <row r="133" spans="1:3">
      <c r="A133">
        <v>48</v>
      </c>
    </row>
    <row r="134" spans="1:3">
      <c r="A134" t="s">
        <v>721</v>
      </c>
      <c r="B134" s="29">
        <v>10</v>
      </c>
      <c r="C134" s="4">
        <f>INT(B134*(A$133/B$134))+1+1</f>
        <v>50</v>
      </c>
    </row>
    <row r="135" spans="1:3">
      <c r="A135" t="s">
        <v>722</v>
      </c>
      <c r="B135" s="29">
        <v>9</v>
      </c>
      <c r="C135" s="4">
        <f t="shared" ref="C134:C142" si="6">INT(B135*(A$133/B$134))+1</f>
        <v>44</v>
      </c>
    </row>
    <row r="136" spans="1:3">
      <c r="A136" t="s">
        <v>723</v>
      </c>
      <c r="B136" s="29">
        <v>8</v>
      </c>
      <c r="C136" s="4">
        <f t="shared" si="6"/>
        <v>39</v>
      </c>
    </row>
    <row r="137" spans="1:3">
      <c r="A137" t="s">
        <v>724</v>
      </c>
      <c r="B137" s="29">
        <v>7</v>
      </c>
      <c r="C137" s="4">
        <f t="shared" si="6"/>
        <v>34</v>
      </c>
    </row>
    <row r="138" spans="1:3">
      <c r="A138" t="s">
        <v>725</v>
      </c>
      <c r="B138" s="29">
        <v>6</v>
      </c>
      <c r="C138" s="4">
        <f t="shared" si="6"/>
        <v>29</v>
      </c>
    </row>
    <row r="139" spans="1:3">
      <c r="A139" t="s">
        <v>726</v>
      </c>
      <c r="B139" s="29">
        <v>5</v>
      </c>
      <c r="C139" s="4">
        <f t="shared" si="6"/>
        <v>25</v>
      </c>
    </row>
    <row r="140" spans="1:3">
      <c r="A140" t="s">
        <v>727</v>
      </c>
      <c r="B140" s="29">
        <v>4</v>
      </c>
      <c r="C140" s="4">
        <f t="shared" si="6"/>
        <v>20</v>
      </c>
    </row>
    <row r="141" spans="1:3">
      <c r="A141" t="s">
        <v>728</v>
      </c>
      <c r="B141" s="29">
        <v>3</v>
      </c>
      <c r="C141" s="4">
        <f t="shared" si="6"/>
        <v>15</v>
      </c>
    </row>
    <row r="142" spans="1:3">
      <c r="A142" t="s">
        <v>729</v>
      </c>
      <c r="B142" s="29">
        <v>2</v>
      </c>
      <c r="C142" s="4">
        <f t="shared" si="6"/>
        <v>10</v>
      </c>
    </row>
    <row r="143" spans="1:3">
      <c r="A143" t="s">
        <v>730</v>
      </c>
      <c r="B143" s="29">
        <v>1</v>
      </c>
      <c r="C143" s="4">
        <f>INT(B143*(A$133/B$134))+1</f>
        <v>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Pontszám</vt:lpstr>
      <vt:lpstr>ABC</vt:lpstr>
      <vt:lpstr>V-1</vt:lpstr>
      <vt:lpstr>V-2</vt:lpstr>
      <vt:lpstr>V-3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2021-03-25T16:32:31Z</dcterms:created>
  <dcterms:modified xsi:type="dcterms:W3CDTF">2022-05-29T08:24:51Z</dcterms:modified>
</cp:coreProperties>
</file>