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Pontszám" sheetId="1" r:id="rId1"/>
    <sheet name="ABC" sheetId="4" r:id="rId2"/>
    <sheet name="V-1" sheetId="3" r:id="rId3"/>
    <sheet name="V-2" sheetId="5" r:id="rId4"/>
    <sheet name="V-3" sheetId="6" r:id="rId5"/>
    <sheet name="V-4" sheetId="8" r:id="rId6"/>
    <sheet name="V-5" sheetId="9" r:id="rId7"/>
  </sheets>
  <calcPr calcId="125725"/>
</workbook>
</file>

<file path=xl/calcChain.xml><?xml version="1.0" encoding="utf-8"?>
<calcChain xmlns="http://schemas.openxmlformats.org/spreadsheetml/2006/main">
  <c r="AB292" i="1"/>
  <c r="AA292"/>
  <c r="F292"/>
  <c r="AB267"/>
  <c r="AA267"/>
  <c r="F267"/>
  <c r="AB237"/>
  <c r="AA237"/>
  <c r="F237"/>
  <c r="AB10"/>
  <c r="AA10"/>
  <c r="F10"/>
  <c r="AB68"/>
  <c r="AA68"/>
  <c r="F68"/>
  <c r="AB236"/>
  <c r="AA236"/>
  <c r="F236"/>
  <c r="AB189"/>
  <c r="AA189"/>
  <c r="F189"/>
  <c r="AB55"/>
  <c r="AA55"/>
  <c r="F55"/>
  <c r="AB188"/>
  <c r="AA188"/>
  <c r="F188"/>
  <c r="AB203"/>
  <c r="AA203"/>
  <c r="F203"/>
  <c r="AB235"/>
  <c r="AA235"/>
  <c r="F235"/>
  <c r="AB213"/>
  <c r="AA213"/>
  <c r="F213"/>
  <c r="AB187"/>
  <c r="AA187"/>
  <c r="F187"/>
  <c r="AB225"/>
  <c r="AA225"/>
  <c r="F225"/>
  <c r="AB167"/>
  <c r="AA167"/>
  <c r="F167"/>
  <c r="AB186"/>
  <c r="AA186"/>
  <c r="F186"/>
  <c r="AB329"/>
  <c r="AA329"/>
  <c r="F329"/>
  <c r="AB103"/>
  <c r="AA103"/>
  <c r="F103"/>
  <c r="AB129"/>
  <c r="AA129"/>
  <c r="F129"/>
  <c r="AB212"/>
  <c r="AA212"/>
  <c r="F212"/>
  <c r="AB211"/>
  <c r="AA211"/>
  <c r="F211"/>
  <c r="AB340"/>
  <c r="AA340"/>
  <c r="F340"/>
  <c r="AB80"/>
  <c r="AA80"/>
  <c r="F80"/>
  <c r="AB160"/>
  <c r="AA160"/>
  <c r="F160"/>
  <c r="AB134"/>
  <c r="AA134"/>
  <c r="F134"/>
  <c r="AB67"/>
  <c r="AA67"/>
  <c r="F67"/>
  <c r="AB44"/>
  <c r="AA44"/>
  <c r="F44"/>
  <c r="AB202"/>
  <c r="AA202"/>
  <c r="F202"/>
  <c r="AB61"/>
  <c r="AA61"/>
  <c r="F61"/>
  <c r="AB106"/>
  <c r="AA106"/>
  <c r="F106"/>
  <c r="AB110"/>
  <c r="AA110"/>
  <c r="F110"/>
  <c r="AB278"/>
  <c r="AA278"/>
  <c r="F278"/>
  <c r="AB48"/>
  <c r="AA48"/>
  <c r="F48"/>
  <c r="AB317"/>
  <c r="AA317"/>
  <c r="F317"/>
  <c r="AB305"/>
  <c r="AA305"/>
  <c r="F305"/>
  <c r="AB185"/>
  <c r="AA185"/>
  <c r="F185"/>
  <c r="AB224"/>
  <c r="AA224"/>
  <c r="F224"/>
  <c r="AB266"/>
  <c r="AA266"/>
  <c r="F266"/>
  <c r="AB223"/>
  <c r="AA223"/>
  <c r="F223"/>
  <c r="AB175"/>
  <c r="AA175"/>
  <c r="F175"/>
  <c r="AB128"/>
  <c r="AA128"/>
  <c r="F128"/>
  <c r="AB50"/>
  <c r="AA50"/>
  <c r="F50"/>
  <c r="AB222"/>
  <c r="AA222"/>
  <c r="F222"/>
  <c r="AB21"/>
  <c r="AA21"/>
  <c r="F21"/>
  <c r="AB31"/>
  <c r="AA31"/>
  <c r="F31"/>
  <c r="AB221"/>
  <c r="AA221"/>
  <c r="F221"/>
  <c r="AB316"/>
  <c r="AA316"/>
  <c r="F316"/>
  <c r="AB291"/>
  <c r="AA291"/>
  <c r="F291"/>
  <c r="AB99"/>
  <c r="AA99"/>
  <c r="F99"/>
  <c r="AB348"/>
  <c r="AA348"/>
  <c r="F348"/>
  <c r="AB139"/>
  <c r="AA139"/>
  <c r="F139"/>
  <c r="AB125"/>
  <c r="AA125"/>
  <c r="F125"/>
  <c r="AB253"/>
  <c r="AA253"/>
  <c r="F253"/>
  <c r="AB252"/>
  <c r="AA252"/>
  <c r="F252"/>
  <c r="AB201"/>
  <c r="AA201"/>
  <c r="F201"/>
  <c r="AB127"/>
  <c r="AA127"/>
  <c r="F127"/>
  <c r="AB315"/>
  <c r="AA315"/>
  <c r="F315"/>
  <c r="AB242"/>
  <c r="AA242"/>
  <c r="F242"/>
  <c r="AB290"/>
  <c r="AA290"/>
  <c r="F290"/>
  <c r="AB121"/>
  <c r="AA121"/>
  <c r="F121"/>
  <c r="AB184"/>
  <c r="AA184"/>
  <c r="F184"/>
  <c r="AB87"/>
  <c r="AA87"/>
  <c r="F87"/>
  <c r="AB183"/>
  <c r="AA183"/>
  <c r="F183"/>
  <c r="AB261"/>
  <c r="AA261"/>
  <c r="F261"/>
  <c r="AB174"/>
  <c r="AA174"/>
  <c r="F174"/>
  <c r="AB123"/>
  <c r="AA123"/>
  <c r="F123"/>
  <c r="AB40"/>
  <c r="AA40"/>
  <c r="F40"/>
  <c r="AB156"/>
  <c r="AA156"/>
  <c r="F156"/>
  <c r="AB277"/>
  <c r="AA277"/>
  <c r="F277"/>
  <c r="AB339"/>
  <c r="AA339"/>
  <c r="F339"/>
  <c r="AB38"/>
  <c r="AA38"/>
  <c r="F38"/>
  <c r="AB60"/>
  <c r="AA60"/>
  <c r="F60"/>
  <c r="AB276"/>
  <c r="AA276"/>
  <c r="F276"/>
  <c r="AB338"/>
  <c r="AA338"/>
  <c r="F338"/>
  <c r="AB304"/>
  <c r="AA304"/>
  <c r="F304"/>
  <c r="AB119"/>
  <c r="AA119"/>
  <c r="F119"/>
  <c r="AB314"/>
  <c r="AA314"/>
  <c r="F314"/>
  <c r="AB265"/>
  <c r="AA265"/>
  <c r="F265"/>
  <c r="AB155"/>
  <c r="AA155"/>
  <c r="F155"/>
  <c r="AB328"/>
  <c r="AA328"/>
  <c r="F328"/>
  <c r="AB337"/>
  <c r="AA337"/>
  <c r="F337"/>
  <c r="AB200"/>
  <c r="AA200"/>
  <c r="F200"/>
  <c r="AB132"/>
  <c r="AA132"/>
  <c r="F132"/>
  <c r="AB182"/>
  <c r="AA182"/>
  <c r="F182"/>
  <c r="AB275"/>
  <c r="AA275"/>
  <c r="F275"/>
  <c r="AB274"/>
  <c r="AA274"/>
  <c r="F274"/>
  <c r="AB53"/>
  <c r="AA53"/>
  <c r="F53"/>
  <c r="AB159"/>
  <c r="AA159"/>
  <c r="F159"/>
  <c r="AB79"/>
  <c r="AA79"/>
  <c r="F79"/>
  <c r="AB336"/>
  <c r="AA336"/>
  <c r="F336"/>
  <c r="AB251"/>
  <c r="AA251"/>
  <c r="F251"/>
  <c r="AB220"/>
  <c r="AA220"/>
  <c r="F220"/>
  <c r="AB126"/>
  <c r="AA126"/>
  <c r="F126"/>
  <c r="AB250"/>
  <c r="AA250"/>
  <c r="F250"/>
  <c r="AB154"/>
  <c r="AA154"/>
  <c r="F154"/>
  <c r="AB241"/>
  <c r="AA241"/>
  <c r="F241"/>
  <c r="AB264"/>
  <c r="AA264"/>
  <c r="F264"/>
  <c r="AB298"/>
  <c r="AA298"/>
  <c r="F298"/>
  <c r="AB158"/>
  <c r="AA158"/>
  <c r="F158"/>
  <c r="AB335"/>
  <c r="AA335"/>
  <c r="F335"/>
  <c r="AB30"/>
  <c r="AA30"/>
  <c r="F30"/>
  <c r="AB327"/>
  <c r="AA327"/>
  <c r="F327"/>
  <c r="AB105"/>
  <c r="AA105"/>
  <c r="F105"/>
  <c r="AB95"/>
  <c r="AA95"/>
  <c r="F95"/>
  <c r="AB210"/>
  <c r="AA210"/>
  <c r="F210"/>
  <c r="AB25"/>
  <c r="AA25"/>
  <c r="F25"/>
  <c r="AB51"/>
  <c r="AA51"/>
  <c r="F51"/>
  <c r="AB112"/>
  <c r="AA112"/>
  <c r="F112"/>
  <c r="AB90"/>
  <c r="AA90"/>
  <c r="F90"/>
  <c r="AB86"/>
  <c r="AA86"/>
  <c r="F86"/>
  <c r="AB52"/>
  <c r="AA52"/>
  <c r="F52"/>
  <c r="AB334"/>
  <c r="AA334"/>
  <c r="F334"/>
  <c r="AB181"/>
  <c r="AA181"/>
  <c r="F181"/>
  <c r="AB240"/>
  <c r="AA240"/>
  <c r="F240"/>
  <c r="AB249"/>
  <c r="AA249"/>
  <c r="F249"/>
  <c r="AB248"/>
  <c r="AA248"/>
  <c r="F248"/>
  <c r="AB138"/>
  <c r="AA138"/>
  <c r="F138"/>
  <c r="AB120"/>
  <c r="AA120"/>
  <c r="F120"/>
  <c r="AB219"/>
  <c r="AA219"/>
  <c r="F219"/>
  <c r="AB85"/>
  <c r="AA85"/>
  <c r="F85"/>
  <c r="AB133"/>
  <c r="AA133"/>
  <c r="F133"/>
  <c r="AB69"/>
  <c r="AA69"/>
  <c r="F69"/>
  <c r="AB109"/>
  <c r="AA109"/>
  <c r="F109"/>
  <c r="AB194"/>
  <c r="AA194"/>
  <c r="F194"/>
  <c r="AB166"/>
  <c r="AA166"/>
  <c r="F166"/>
  <c r="AB218"/>
  <c r="AA218"/>
  <c r="F218"/>
  <c r="AB273"/>
  <c r="AA273"/>
  <c r="F273"/>
  <c r="AB108"/>
  <c r="AA108"/>
  <c r="F108"/>
  <c r="AB153"/>
  <c r="AA153"/>
  <c r="F153"/>
  <c r="AB75"/>
  <c r="AA75"/>
  <c r="F75"/>
  <c r="AB71"/>
  <c r="AA71"/>
  <c r="F71"/>
  <c r="AB173"/>
  <c r="AA173"/>
  <c r="F173"/>
  <c r="AB102"/>
  <c r="AA102"/>
  <c r="F102"/>
  <c r="AB114"/>
  <c r="AA114"/>
  <c r="F114"/>
  <c r="AB118"/>
  <c r="AA118"/>
  <c r="F118"/>
  <c r="AB313"/>
  <c r="AA313"/>
  <c r="F313"/>
  <c r="AB326"/>
  <c r="AA326"/>
  <c r="F326"/>
  <c r="AB289"/>
  <c r="AA289"/>
  <c r="F289"/>
  <c r="AB72"/>
  <c r="AA72"/>
  <c r="F72"/>
  <c r="AB45"/>
  <c r="AA45"/>
  <c r="F45"/>
  <c r="AB347"/>
  <c r="AA347"/>
  <c r="F347"/>
  <c r="AB288"/>
  <c r="AA288"/>
  <c r="F288"/>
  <c r="AB325"/>
  <c r="AA325"/>
  <c r="F325"/>
  <c r="AB26"/>
  <c r="AA26"/>
  <c r="F26"/>
  <c r="AB272"/>
  <c r="AA272"/>
  <c r="F272"/>
  <c r="AB260"/>
  <c r="AA260"/>
  <c r="F260"/>
  <c r="AB78"/>
  <c r="AA78"/>
  <c r="F78"/>
  <c r="AB144"/>
  <c r="AA144"/>
  <c r="F144"/>
  <c r="AB324"/>
  <c r="AA324"/>
  <c r="F324"/>
  <c r="AB323"/>
  <c r="AA323"/>
  <c r="F323"/>
  <c r="AB247"/>
  <c r="AA247"/>
  <c r="F247"/>
  <c r="AB143"/>
  <c r="AA143"/>
  <c r="F143"/>
  <c r="AB351"/>
  <c r="AA351"/>
  <c r="F351"/>
  <c r="AB346"/>
  <c r="AA346"/>
  <c r="F346"/>
  <c r="AB180"/>
  <c r="AA180"/>
  <c r="F180"/>
  <c r="AB66"/>
  <c r="AA66"/>
  <c r="F66"/>
  <c r="AB199"/>
  <c r="AA199"/>
  <c r="F199"/>
  <c r="AB303"/>
  <c r="AA303"/>
  <c r="F303"/>
  <c r="AB312"/>
  <c r="AA312"/>
  <c r="F312"/>
  <c r="AB198"/>
  <c r="AA198"/>
  <c r="F198"/>
  <c r="AB36"/>
  <c r="AA36"/>
  <c r="F36"/>
  <c r="AB152"/>
  <c r="AA152"/>
  <c r="F152"/>
  <c r="AB345"/>
  <c r="AA345"/>
  <c r="F345"/>
  <c r="AB322"/>
  <c r="AA322"/>
  <c r="F322"/>
  <c r="AB259"/>
  <c r="AA259"/>
  <c r="F259"/>
  <c r="AB285"/>
  <c r="AA285"/>
  <c r="F285"/>
  <c r="AB43"/>
  <c r="AA43"/>
  <c r="F43"/>
  <c r="AB297"/>
  <c r="AA297"/>
  <c r="F297"/>
  <c r="AB8"/>
  <c r="AA8"/>
  <c r="F8"/>
  <c r="AB14"/>
  <c r="AA14"/>
  <c r="F14"/>
  <c r="AB111"/>
  <c r="AA111"/>
  <c r="F111"/>
  <c r="AB179"/>
  <c r="AA179"/>
  <c r="F179"/>
  <c r="AB165"/>
  <c r="AA165"/>
  <c r="F165"/>
  <c r="AB131"/>
  <c r="AA131"/>
  <c r="F131"/>
  <c r="AB164"/>
  <c r="AA164"/>
  <c r="F164"/>
  <c r="AB344"/>
  <c r="AA344"/>
  <c r="F344"/>
  <c r="AB157"/>
  <c r="AA157"/>
  <c r="F157"/>
  <c r="AB92"/>
  <c r="AA92"/>
  <c r="F92"/>
  <c r="AB209"/>
  <c r="AA209"/>
  <c r="F209"/>
  <c r="AB321"/>
  <c r="AA321"/>
  <c r="F321"/>
  <c r="AB234"/>
  <c r="AA234"/>
  <c r="F234"/>
  <c r="AB320"/>
  <c r="AA320"/>
  <c r="F320"/>
  <c r="AB197"/>
  <c r="AA197"/>
  <c r="F197"/>
  <c r="AB122"/>
  <c r="AA122"/>
  <c r="F122"/>
  <c r="AB104"/>
  <c r="AA104"/>
  <c r="F104"/>
  <c r="AB151"/>
  <c r="AA151"/>
  <c r="F151"/>
  <c r="AB284"/>
  <c r="AA284"/>
  <c r="F284"/>
  <c r="AB63"/>
  <c r="AA63"/>
  <c r="F63"/>
  <c r="AB16"/>
  <c r="AA16"/>
  <c r="F16"/>
  <c r="AB42"/>
  <c r="AA42"/>
  <c r="F42"/>
  <c r="AB13"/>
  <c r="AA13"/>
  <c r="F13"/>
  <c r="AB230"/>
  <c r="AA230"/>
  <c r="F230"/>
  <c r="AB193"/>
  <c r="AA193"/>
  <c r="F193"/>
  <c r="AB172"/>
  <c r="AA172"/>
  <c r="F172"/>
  <c r="AB296"/>
  <c r="AA296"/>
  <c r="F296"/>
  <c r="AB15"/>
  <c r="AA15"/>
  <c r="F15"/>
  <c r="AB233"/>
  <c r="AA233"/>
  <c r="F233"/>
  <c r="AB73"/>
  <c r="AA73"/>
  <c r="F73"/>
  <c r="AB258"/>
  <c r="AA258"/>
  <c r="F258"/>
  <c r="AB107"/>
  <c r="AA107"/>
  <c r="F107"/>
  <c r="AB263"/>
  <c r="AA263"/>
  <c r="F263"/>
  <c r="AB150"/>
  <c r="AA150"/>
  <c r="F150"/>
  <c r="AB311"/>
  <c r="AA311"/>
  <c r="F311"/>
  <c r="AB35"/>
  <c r="AA35"/>
  <c r="F35"/>
  <c r="AB149"/>
  <c r="AA149"/>
  <c r="F149"/>
  <c r="AB208"/>
  <c r="AA208"/>
  <c r="F208"/>
  <c r="AB283"/>
  <c r="AA283"/>
  <c r="F283"/>
  <c r="AB257"/>
  <c r="AA257"/>
  <c r="F257"/>
  <c r="AB333"/>
  <c r="AA333"/>
  <c r="F333"/>
  <c r="AB98"/>
  <c r="AA98"/>
  <c r="F98"/>
  <c r="AB137"/>
  <c r="AA137"/>
  <c r="F137"/>
  <c r="AB113"/>
  <c r="AA113"/>
  <c r="F113"/>
  <c r="AB37"/>
  <c r="AA37"/>
  <c r="F37"/>
  <c r="AB310"/>
  <c r="AA310"/>
  <c r="F310"/>
  <c r="AB22"/>
  <c r="AA22"/>
  <c r="F22"/>
  <c r="AB343"/>
  <c r="AA343"/>
  <c r="F343"/>
  <c r="AB89"/>
  <c r="AA89"/>
  <c r="F89"/>
  <c r="AB148"/>
  <c r="AA148"/>
  <c r="F148"/>
  <c r="AB171"/>
  <c r="AA171"/>
  <c r="F171"/>
  <c r="AB271"/>
  <c r="AA271"/>
  <c r="F271"/>
  <c r="AB34"/>
  <c r="AA34"/>
  <c r="F34"/>
  <c r="AB29"/>
  <c r="AA29"/>
  <c r="F29"/>
  <c r="AB229"/>
  <c r="AA229"/>
  <c r="F229"/>
  <c r="AB117"/>
  <c r="AA117"/>
  <c r="F117"/>
  <c r="AB319"/>
  <c r="AA319"/>
  <c r="F319"/>
  <c r="AB302"/>
  <c r="AA302"/>
  <c r="F302"/>
  <c r="AB282"/>
  <c r="AA282"/>
  <c r="F282"/>
  <c r="AB24"/>
  <c r="AA24"/>
  <c r="F24"/>
  <c r="AB246"/>
  <c r="AA246"/>
  <c r="F246"/>
  <c r="AB350"/>
  <c r="AA350"/>
  <c r="F350"/>
  <c r="AB94"/>
  <c r="AA94"/>
  <c r="F94"/>
  <c r="AB136"/>
  <c r="AA136"/>
  <c r="F136"/>
  <c r="AB59"/>
  <c r="AA59"/>
  <c r="F59"/>
  <c r="AB18"/>
  <c r="AA18"/>
  <c r="F18"/>
  <c r="AB58"/>
  <c r="AA58"/>
  <c r="F58"/>
  <c r="AB281"/>
  <c r="AA281"/>
  <c r="F281"/>
  <c r="AB77"/>
  <c r="AA77"/>
  <c r="F77"/>
  <c r="AB192"/>
  <c r="AA192"/>
  <c r="F192"/>
  <c r="AB196"/>
  <c r="AA196"/>
  <c r="F196"/>
  <c r="AB82"/>
  <c r="AA82"/>
  <c r="F82"/>
  <c r="AB74"/>
  <c r="AA74"/>
  <c r="F74"/>
  <c r="AB352"/>
  <c r="AA352"/>
  <c r="AB217"/>
  <c r="AA217"/>
  <c r="F217"/>
  <c r="AB49"/>
  <c r="AA49"/>
  <c r="F49"/>
  <c r="AB32"/>
  <c r="AA32"/>
  <c r="F32"/>
  <c r="AB12"/>
  <c r="AA12"/>
  <c r="F12"/>
  <c r="AB64"/>
  <c r="AA64"/>
  <c r="F64"/>
  <c r="AB124"/>
  <c r="AA124"/>
  <c r="F124"/>
  <c r="AB170"/>
  <c r="AA170"/>
  <c r="F170"/>
  <c r="AB116"/>
  <c r="AA116"/>
  <c r="F116"/>
  <c r="AB239"/>
  <c r="AA239"/>
  <c r="F239"/>
  <c r="AB245"/>
  <c r="AA245"/>
  <c r="F245"/>
  <c r="AB81"/>
  <c r="AA81"/>
  <c r="F81"/>
  <c r="AB97"/>
  <c r="AA97"/>
  <c r="F97"/>
  <c r="AB169"/>
  <c r="AA169"/>
  <c r="F169"/>
  <c r="AB191"/>
  <c r="AA191"/>
  <c r="F191"/>
  <c r="AB309"/>
  <c r="AA309"/>
  <c r="F309"/>
  <c r="AB76"/>
  <c r="AA76"/>
  <c r="F76"/>
  <c r="AB142"/>
  <c r="AA142"/>
  <c r="F142"/>
  <c r="AB270"/>
  <c r="AA270"/>
  <c r="F270"/>
  <c r="AB168"/>
  <c r="AA168"/>
  <c r="F168"/>
  <c r="AB178"/>
  <c r="AA178"/>
  <c r="F178"/>
  <c r="AB308"/>
  <c r="AA308"/>
  <c r="F308"/>
  <c r="AB287"/>
  <c r="AA287"/>
  <c r="F287"/>
  <c r="AB301"/>
  <c r="AA301"/>
  <c r="F301"/>
  <c r="AB147"/>
  <c r="AA147"/>
  <c r="F147"/>
  <c r="AB195"/>
  <c r="AA195"/>
  <c r="F195"/>
  <c r="AB130"/>
  <c r="AA130"/>
  <c r="F130"/>
  <c r="AB262"/>
  <c r="AA262"/>
  <c r="F262"/>
  <c r="AB207"/>
  <c r="AA207"/>
  <c r="F207"/>
  <c r="AB41"/>
  <c r="AA41"/>
  <c r="F41"/>
  <c r="AB23"/>
  <c r="AA23"/>
  <c r="F23"/>
  <c r="AB88"/>
  <c r="AA88"/>
  <c r="F88"/>
  <c r="AB84"/>
  <c r="AA84"/>
  <c r="F84"/>
  <c r="AB135"/>
  <c r="AA135"/>
  <c r="F135"/>
  <c r="AB57"/>
  <c r="AA57"/>
  <c r="F57"/>
  <c r="AB27"/>
  <c r="AA27"/>
  <c r="F27"/>
  <c r="AB206"/>
  <c r="AA206"/>
  <c r="F206"/>
  <c r="AB17"/>
  <c r="AA17"/>
  <c r="F17"/>
  <c r="AB205"/>
  <c r="AA205"/>
  <c r="F205"/>
  <c r="AB54"/>
  <c r="AA54"/>
  <c r="F54"/>
  <c r="AB232"/>
  <c r="AA232"/>
  <c r="F232"/>
  <c r="AB269"/>
  <c r="AA269"/>
  <c r="F269"/>
  <c r="AB141"/>
  <c r="AA141"/>
  <c r="F141"/>
  <c r="AB286"/>
  <c r="AA286"/>
  <c r="F286"/>
  <c r="AB228"/>
  <c r="AA228"/>
  <c r="F228"/>
  <c r="AB70"/>
  <c r="AA70"/>
  <c r="F70"/>
  <c r="AB227"/>
  <c r="AA227"/>
  <c r="F227"/>
  <c r="AB349"/>
  <c r="AA349"/>
  <c r="F349"/>
  <c r="AB256"/>
  <c r="AA256"/>
  <c r="F256"/>
  <c r="AB295"/>
  <c r="AA295"/>
  <c r="F295"/>
  <c r="AB115"/>
  <c r="AA115"/>
  <c r="F115"/>
  <c r="AB332"/>
  <c r="AA332"/>
  <c r="F332"/>
  <c r="AB244"/>
  <c r="AA244"/>
  <c r="F244"/>
  <c r="AB216"/>
  <c r="AA216"/>
  <c r="F216"/>
  <c r="AB238"/>
  <c r="AA238"/>
  <c r="F238"/>
  <c r="AB307"/>
  <c r="AA307"/>
  <c r="F307"/>
  <c r="AB28"/>
  <c r="AA28"/>
  <c r="F28"/>
  <c r="AB19"/>
  <c r="AA19"/>
  <c r="F19"/>
  <c r="AB33"/>
  <c r="AA33"/>
  <c r="F33"/>
  <c r="AB243"/>
  <c r="AA243"/>
  <c r="F243"/>
  <c r="AB294"/>
  <c r="AA294"/>
  <c r="F294"/>
  <c r="AB190"/>
  <c r="AA190"/>
  <c r="F190"/>
  <c r="AB47"/>
  <c r="AA47"/>
  <c r="F47"/>
  <c r="AB280"/>
  <c r="AA280"/>
  <c r="F280"/>
  <c r="AB342"/>
  <c r="AA342"/>
  <c r="F342"/>
  <c r="AB9"/>
  <c r="AA9"/>
  <c r="F9"/>
  <c r="AB11"/>
  <c r="AA11"/>
  <c r="F11"/>
  <c r="AB318"/>
  <c r="AA318"/>
  <c r="F318"/>
  <c r="AB163"/>
  <c r="AA163"/>
  <c r="F163"/>
  <c r="AB96"/>
  <c r="AA96"/>
  <c r="F96"/>
  <c r="AB215"/>
  <c r="AA215"/>
  <c r="F215"/>
  <c r="AB177"/>
  <c r="AA177"/>
  <c r="F177"/>
  <c r="AB255"/>
  <c r="AA255"/>
  <c r="F255"/>
  <c r="AB254"/>
  <c r="AA254"/>
  <c r="F254"/>
  <c r="AB176"/>
  <c r="AA176"/>
  <c r="F176"/>
  <c r="AB204"/>
  <c r="AA204"/>
  <c r="F204"/>
  <c r="AB162"/>
  <c r="AA162"/>
  <c r="F162"/>
  <c r="AB93"/>
  <c r="AA93"/>
  <c r="F93"/>
  <c r="AB279"/>
  <c r="AA279"/>
  <c r="F279"/>
  <c r="AB300"/>
  <c r="AA300"/>
  <c r="F300"/>
  <c r="AB146"/>
  <c r="AA146"/>
  <c r="F146"/>
  <c r="AB91"/>
  <c r="AA91"/>
  <c r="F91"/>
  <c r="AB83"/>
  <c r="AA83"/>
  <c r="F83"/>
  <c r="AB293"/>
  <c r="AA293"/>
  <c r="F293"/>
  <c r="AB39"/>
  <c r="AA39"/>
  <c r="F39"/>
  <c r="AB226"/>
  <c r="AA226"/>
  <c r="F226"/>
  <c r="AB65"/>
  <c r="AA65"/>
  <c r="F65"/>
  <c r="AB62"/>
  <c r="AA62"/>
  <c r="F62"/>
  <c r="AB101"/>
  <c r="AA101"/>
  <c r="F101"/>
  <c r="AB46"/>
  <c r="AA46"/>
  <c r="F46"/>
  <c r="AB145"/>
  <c r="AA145"/>
  <c r="F145"/>
  <c r="AB341"/>
  <c r="AA341"/>
  <c r="F341"/>
  <c r="AB306"/>
  <c r="AA306"/>
  <c r="F306"/>
  <c r="AB214"/>
  <c r="AA214"/>
  <c r="F214"/>
  <c r="AB161"/>
  <c r="AA161"/>
  <c r="F161"/>
  <c r="AB100"/>
  <c r="AA100"/>
  <c r="F100"/>
  <c r="AB299"/>
  <c r="AA299"/>
  <c r="F299"/>
  <c r="AB231"/>
  <c r="AA231"/>
  <c r="F231"/>
  <c r="AB331"/>
  <c r="AA331"/>
  <c r="F331"/>
  <c r="AB20"/>
  <c r="AA20"/>
  <c r="F20"/>
  <c r="AB330"/>
  <c r="AA330"/>
  <c r="F330"/>
  <c r="AB268"/>
  <c r="AA268"/>
  <c r="F268"/>
  <c r="AB140"/>
  <c r="AA140"/>
  <c r="F140"/>
  <c r="AB56"/>
  <c r="AA56"/>
  <c r="F56"/>
  <c r="F316" i="4"/>
  <c r="AA316"/>
  <c r="AB316"/>
  <c r="F148"/>
  <c r="AA148"/>
  <c r="AB148"/>
  <c r="F293"/>
  <c r="AA293"/>
  <c r="AB293"/>
  <c r="F116"/>
  <c r="AA116"/>
  <c r="AB116"/>
  <c r="F273"/>
  <c r="AA273"/>
  <c r="AB273"/>
  <c r="F26"/>
  <c r="AA26"/>
  <c r="AB26"/>
  <c r="F104"/>
  <c r="AA104"/>
  <c r="AB104"/>
  <c r="F105"/>
  <c r="AA105"/>
  <c r="AB105"/>
  <c r="F103"/>
  <c r="AA103"/>
  <c r="AB103"/>
  <c r="F256"/>
  <c r="AA256"/>
  <c r="AB256"/>
  <c r="F14"/>
  <c r="AA14"/>
  <c r="AB14"/>
  <c r="F47"/>
  <c r="AA47"/>
  <c r="AB47"/>
  <c r="F336"/>
  <c r="AA336"/>
  <c r="AB336"/>
  <c r="F32"/>
  <c r="AA32"/>
  <c r="AB32"/>
  <c r="F62"/>
  <c r="AA62"/>
  <c r="AB62"/>
  <c r="F33"/>
  <c r="F315"/>
  <c r="F63"/>
  <c r="F317"/>
  <c r="F265"/>
  <c r="F94"/>
  <c r="F144"/>
  <c r="F146"/>
  <c r="AA146"/>
  <c r="AB146"/>
  <c r="AA144"/>
  <c r="AB144"/>
  <c r="AA94"/>
  <c r="AB94"/>
  <c r="AA265"/>
  <c r="AB265"/>
  <c r="AA317"/>
  <c r="AB317"/>
  <c r="AA63"/>
  <c r="AB63"/>
  <c r="AA315"/>
  <c r="AB315"/>
  <c r="AA33"/>
  <c r="AB33"/>
  <c r="AA115"/>
  <c r="AB115"/>
  <c r="AA289"/>
  <c r="AB289"/>
  <c r="AA321"/>
  <c r="AB321"/>
  <c r="AA166"/>
  <c r="AB166"/>
  <c r="AA189"/>
  <c r="AB189"/>
  <c r="AA190"/>
  <c r="AB190"/>
  <c r="AA121"/>
  <c r="AB121"/>
  <c r="AA257"/>
  <c r="AB257"/>
  <c r="F257"/>
  <c r="F121"/>
  <c r="F190"/>
  <c r="F115"/>
  <c r="F289"/>
  <c r="F321"/>
  <c r="F166"/>
  <c r="F189"/>
  <c r="F138" i="9"/>
  <c r="F139"/>
  <c r="F140"/>
  <c r="F141"/>
  <c r="F142"/>
  <c r="F143"/>
  <c r="F127"/>
  <c r="F128"/>
  <c r="F129"/>
  <c r="F130"/>
  <c r="F131"/>
  <c r="F132"/>
  <c r="F133"/>
  <c r="F134"/>
  <c r="F111"/>
  <c r="F112"/>
  <c r="F113"/>
  <c r="F114"/>
  <c r="F115"/>
  <c r="F116"/>
  <c r="F117"/>
  <c r="F118"/>
  <c r="F119"/>
  <c r="F120"/>
  <c r="F121"/>
  <c r="F122"/>
  <c r="F123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48"/>
  <c r="F49"/>
  <c r="F50"/>
  <c r="F51"/>
  <c r="F52"/>
  <c r="F53"/>
  <c r="F54"/>
  <c r="F55"/>
  <c r="F56"/>
  <c r="F57"/>
  <c r="F58"/>
  <c r="F59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AA119" i="4"/>
  <c r="AB119"/>
  <c r="AA328"/>
  <c r="AB328"/>
  <c r="AA87"/>
  <c r="AB87"/>
  <c r="AA138"/>
  <c r="AB138"/>
  <c r="AA330"/>
  <c r="AB330"/>
  <c r="AA329"/>
  <c r="AB329"/>
  <c r="AA313"/>
  <c r="AB313"/>
  <c r="AA348"/>
  <c r="AB348"/>
  <c r="AA91"/>
  <c r="AB91"/>
  <c r="AA193"/>
  <c r="AB193"/>
  <c r="AA302"/>
  <c r="AB302"/>
  <c r="AA314"/>
  <c r="AB314"/>
  <c r="AA65"/>
  <c r="AB65"/>
  <c r="AA333"/>
  <c r="AB333"/>
  <c r="AA347"/>
  <c r="AB347"/>
  <c r="AA342"/>
  <c r="AB342"/>
  <c r="AA332"/>
  <c r="AB332"/>
  <c r="AA102"/>
  <c r="AB102"/>
  <c r="AA98"/>
  <c r="AB98"/>
  <c r="AA101"/>
  <c r="AB101"/>
  <c r="AA124"/>
  <c r="AB124"/>
  <c r="AA39"/>
  <c r="AB39"/>
  <c r="AA38"/>
  <c r="AB38"/>
  <c r="AA268"/>
  <c r="AB268"/>
  <c r="AA284"/>
  <c r="AB284"/>
  <c r="AA126"/>
  <c r="AB126"/>
  <c r="AA187"/>
  <c r="AB187"/>
  <c r="AA68"/>
  <c r="AB68"/>
  <c r="AA28"/>
  <c r="AB28"/>
  <c r="AA318"/>
  <c r="AB318"/>
  <c r="AA145"/>
  <c r="AB145"/>
  <c r="AA90"/>
  <c r="AB90"/>
  <c r="AA319"/>
  <c r="AB319"/>
  <c r="AA171"/>
  <c r="AB171"/>
  <c r="AA128"/>
  <c r="AB128"/>
  <c r="AA283"/>
  <c r="AB283"/>
  <c r="AA60"/>
  <c r="AB60"/>
  <c r="AA199"/>
  <c r="AB199"/>
  <c r="AA137"/>
  <c r="AB137"/>
  <c r="AA64"/>
  <c r="AB64"/>
  <c r="AA200"/>
  <c r="AB200"/>
  <c r="AA118"/>
  <c r="AB118"/>
  <c r="AA120"/>
  <c r="AB120"/>
  <c r="AA261"/>
  <c r="AB261"/>
  <c r="AA205"/>
  <c r="AB205"/>
  <c r="AA100"/>
  <c r="AB100"/>
  <c r="AA92"/>
  <c r="AB92"/>
  <c r="AA234"/>
  <c r="AB234"/>
  <c r="AA130"/>
  <c r="AB130"/>
  <c r="AA295"/>
  <c r="AB295"/>
  <c r="AA299"/>
  <c r="AB299"/>
  <c r="AA311"/>
  <c r="AB311"/>
  <c r="AA249"/>
  <c r="AB249"/>
  <c r="AA344"/>
  <c r="AB344"/>
  <c r="AA343"/>
  <c r="AB343"/>
  <c r="AA307"/>
  <c r="AB307"/>
  <c r="AA300"/>
  <c r="AB300"/>
  <c r="AA211"/>
  <c r="AB211"/>
  <c r="AA185"/>
  <c r="AB185"/>
  <c r="AA301"/>
  <c r="AB301"/>
  <c r="AA203"/>
  <c r="AB203"/>
  <c r="AA204"/>
  <c r="AB204"/>
  <c r="AA225"/>
  <c r="AB225"/>
  <c r="AA312"/>
  <c r="AB312"/>
  <c r="AA179"/>
  <c r="AB179"/>
  <c r="AA21"/>
  <c r="AB21"/>
  <c r="AA235"/>
  <c r="AB235"/>
  <c r="AA288"/>
  <c r="AB288"/>
  <c r="AA290"/>
  <c r="AB290"/>
  <c r="AA147"/>
  <c r="AB147"/>
  <c r="AA259"/>
  <c r="AB259"/>
  <c r="AA29"/>
  <c r="AB29"/>
  <c r="AA298"/>
  <c r="AB298"/>
  <c r="AA58"/>
  <c r="AB58"/>
  <c r="AA97"/>
  <c r="AB97"/>
  <c r="AA93"/>
  <c r="AB93"/>
  <c r="F93"/>
  <c r="F97"/>
  <c r="F58"/>
  <c r="F298"/>
  <c r="F29"/>
  <c r="F259"/>
  <c r="F147"/>
  <c r="F290"/>
  <c r="F288"/>
  <c r="F235"/>
  <c r="F21"/>
  <c r="F179"/>
  <c r="F312"/>
  <c r="F225"/>
  <c r="F204"/>
  <c r="F203"/>
  <c r="F301"/>
  <c r="F185"/>
  <c r="F211"/>
  <c r="F307"/>
  <c r="F300"/>
  <c r="F234"/>
  <c r="F130"/>
  <c r="F295"/>
  <c r="F299"/>
  <c r="F311"/>
  <c r="F249"/>
  <c r="F344"/>
  <c r="F343"/>
  <c r="F100"/>
  <c r="F205"/>
  <c r="F261"/>
  <c r="F120"/>
  <c r="F118"/>
  <c r="F200"/>
  <c r="F64"/>
  <c r="F137"/>
  <c r="F199"/>
  <c r="F60"/>
  <c r="F283"/>
  <c r="F128"/>
  <c r="F171"/>
  <c r="F319"/>
  <c r="F90"/>
  <c r="F145"/>
  <c r="F318"/>
  <c r="F28"/>
  <c r="F68"/>
  <c r="F187"/>
  <c r="F126"/>
  <c r="F284"/>
  <c r="F268"/>
  <c r="F38"/>
  <c r="F39"/>
  <c r="F124"/>
  <c r="F101"/>
  <c r="F98"/>
  <c r="F102"/>
  <c r="F332"/>
  <c r="F342"/>
  <c r="F347"/>
  <c r="F91"/>
  <c r="F193"/>
  <c r="F302"/>
  <c r="F314"/>
  <c r="F65"/>
  <c r="F333"/>
  <c r="F328"/>
  <c r="F87"/>
  <c r="F138"/>
  <c r="F330"/>
  <c r="F329"/>
  <c r="F313"/>
  <c r="F348"/>
  <c r="F119"/>
  <c r="C203" i="8"/>
  <c r="C204"/>
  <c r="C205"/>
  <c r="C206"/>
  <c r="C207"/>
  <c r="C193"/>
  <c r="C194"/>
  <c r="C195"/>
  <c r="C196"/>
  <c r="C197"/>
  <c r="C198"/>
  <c r="C199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73"/>
  <c r="C74"/>
  <c r="C75"/>
  <c r="C76"/>
  <c r="C77"/>
  <c r="C78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Y7" i="4"/>
  <c r="X7"/>
  <c r="V7"/>
  <c r="U7"/>
  <c r="R7"/>
  <c r="Q7"/>
  <c r="AA191"/>
  <c r="AA192"/>
  <c r="AA308"/>
  <c r="AA309"/>
  <c r="AA310"/>
  <c r="AA320"/>
  <c r="F191"/>
  <c r="AB191"/>
  <c r="F308"/>
  <c r="AB308"/>
  <c r="F320"/>
  <c r="AB320"/>
  <c r="F192"/>
  <c r="AB192"/>
  <c r="F285"/>
  <c r="F156"/>
  <c r="F338"/>
  <c r="F66"/>
  <c r="F139"/>
  <c r="F41"/>
  <c r="F40"/>
  <c r="AA41"/>
  <c r="AB41"/>
  <c r="AA139"/>
  <c r="AB139"/>
  <c r="AA66"/>
  <c r="AB66"/>
  <c r="AA338"/>
  <c r="AB338"/>
  <c r="AA156"/>
  <c r="AB156"/>
  <c r="AA285"/>
  <c r="AB285"/>
  <c r="AA197"/>
  <c r="AB197"/>
  <c r="AA79"/>
  <c r="AB79"/>
  <c r="AA341"/>
  <c r="AB341"/>
  <c r="AA339"/>
  <c r="AB339"/>
  <c r="AA340"/>
  <c r="AB340"/>
  <c r="AA140"/>
  <c r="AB140"/>
  <c r="AA88"/>
  <c r="AB88"/>
  <c r="AA198"/>
  <c r="AB198"/>
  <c r="AA212"/>
  <c r="AB212"/>
  <c r="AA96"/>
  <c r="AB96"/>
  <c r="AA165"/>
  <c r="AB165"/>
  <c r="AA136"/>
  <c r="AB136"/>
  <c r="AA133"/>
  <c r="AB133"/>
  <c r="AA89"/>
  <c r="AB89"/>
  <c r="AA172"/>
  <c r="AB172"/>
  <c r="AA117"/>
  <c r="AB117"/>
  <c r="AA345"/>
  <c r="AA305"/>
  <c r="AA306"/>
  <c r="AA322"/>
  <c r="AA291"/>
  <c r="AA262"/>
  <c r="AA263"/>
  <c r="AA264"/>
  <c r="AA251"/>
  <c r="AB251"/>
  <c r="AA244"/>
  <c r="AA240"/>
  <c r="AA228"/>
  <c r="AA160"/>
  <c r="AA155"/>
  <c r="AA125"/>
  <c r="AB125"/>
  <c r="AA111"/>
  <c r="AB111"/>
  <c r="AA78"/>
  <c r="AB78"/>
  <c r="AA74"/>
  <c r="AB74"/>
  <c r="AA53"/>
  <c r="AB53"/>
  <c r="AA9"/>
  <c r="AB9"/>
  <c r="AA10"/>
  <c r="AB10"/>
  <c r="AA11"/>
  <c r="AB11"/>
  <c r="AA12"/>
  <c r="AB12"/>
  <c r="AA45"/>
  <c r="AB45"/>
  <c r="AA46"/>
  <c r="AB46"/>
  <c r="AA27"/>
  <c r="F136"/>
  <c r="F133"/>
  <c r="F89"/>
  <c r="F172"/>
  <c r="F96"/>
  <c r="F165"/>
  <c r="F212"/>
  <c r="F341"/>
  <c r="F339"/>
  <c r="F340"/>
  <c r="F140"/>
  <c r="F88"/>
  <c r="F79"/>
  <c r="F198"/>
  <c r="F117"/>
  <c r="F224"/>
  <c r="F309"/>
  <c r="F197"/>
  <c r="C102" i="6"/>
  <c r="C103"/>
  <c r="C104"/>
  <c r="C105"/>
  <c r="C106"/>
  <c r="C107"/>
  <c r="C93"/>
  <c r="C94"/>
  <c r="C95"/>
  <c r="C96"/>
  <c r="C97"/>
  <c r="C98"/>
  <c r="C80"/>
  <c r="C81"/>
  <c r="C82"/>
  <c r="C83"/>
  <c r="C84"/>
  <c r="C85"/>
  <c r="C86"/>
  <c r="C87"/>
  <c r="C88"/>
  <c r="C89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35"/>
  <c r="C36"/>
  <c r="C37"/>
  <c r="C38"/>
  <c r="C39"/>
  <c r="C40"/>
  <c r="C41"/>
  <c r="C42"/>
  <c r="C43"/>
  <c r="C44"/>
  <c r="C45"/>
  <c r="C46"/>
  <c r="C47"/>
  <c r="C48"/>
  <c r="C49"/>
  <c r="AB6" i="1" l="1"/>
  <c r="AA6"/>
  <c r="O7" i="4"/>
  <c r="N7"/>
  <c r="F125"/>
  <c r="C8" i="6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F262" i="4"/>
  <c r="AB262"/>
  <c r="F335"/>
  <c r="F264"/>
  <c r="AB264"/>
  <c r="F306"/>
  <c r="AB306"/>
  <c r="F244"/>
  <c r="AB244"/>
  <c r="AB228"/>
  <c r="F78"/>
  <c r="AB291"/>
  <c r="AB263"/>
  <c r="F263"/>
  <c r="F291"/>
  <c r="F228"/>
  <c r="F27"/>
  <c r="F155"/>
  <c r="AB155"/>
  <c r="AB27"/>
  <c r="F322"/>
  <c r="AB322"/>
  <c r="F345"/>
  <c r="AB345"/>
  <c r="F305"/>
  <c r="AB305"/>
  <c r="F160"/>
  <c r="AB160"/>
  <c r="F282"/>
  <c r="F157"/>
  <c r="F240"/>
  <c r="AB240"/>
  <c r="F141"/>
  <c r="F296"/>
  <c r="F251"/>
  <c r="F52"/>
  <c r="F281"/>
  <c r="F229"/>
  <c r="F310"/>
  <c r="F161"/>
  <c r="F292"/>
  <c r="F239"/>
  <c r="F241"/>
  <c r="F43"/>
  <c r="F122"/>
  <c r="F12"/>
  <c r="F46"/>
  <c r="J130" i="5"/>
  <c r="J131"/>
  <c r="J132"/>
  <c r="J133"/>
  <c r="J117"/>
  <c r="J118"/>
  <c r="J119"/>
  <c r="J120"/>
  <c r="J121"/>
  <c r="J122"/>
  <c r="J123"/>
  <c r="J124"/>
  <c r="J125"/>
  <c r="J126"/>
  <c r="J99"/>
  <c r="J100"/>
  <c r="J101"/>
  <c r="J102"/>
  <c r="J103"/>
  <c r="J104"/>
  <c r="J105"/>
  <c r="J106"/>
  <c r="J107"/>
  <c r="J108"/>
  <c r="J109"/>
  <c r="J110"/>
  <c r="J111"/>
  <c r="J112"/>
  <c r="J113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F350" i="4"/>
  <c r="AA350"/>
  <c r="AB350"/>
  <c r="F50"/>
  <c r="AA50"/>
  <c r="AB50"/>
  <c r="F274"/>
  <c r="AA274"/>
  <c r="AB274"/>
  <c r="C225" i="3"/>
  <c r="F85" i="4"/>
  <c r="AA85"/>
  <c r="AB85"/>
  <c r="F61"/>
  <c r="AA61"/>
  <c r="AB61"/>
  <c r="F323"/>
  <c r="AA323"/>
  <c r="AB323"/>
  <c r="F175"/>
  <c r="AA175"/>
  <c r="AB175"/>
  <c r="F95"/>
  <c r="AA95"/>
  <c r="AB95"/>
  <c r="F162"/>
  <c r="AA162"/>
  <c r="AB162"/>
  <c r="F158"/>
  <c r="AA158"/>
  <c r="AB158"/>
  <c r="F16"/>
  <c r="AA16"/>
  <c r="AB16"/>
  <c r="F202"/>
  <c r="AA202"/>
  <c r="AB202"/>
  <c r="F178"/>
  <c r="AA178"/>
  <c r="AB178"/>
  <c r="F72"/>
  <c r="F8"/>
  <c r="F222"/>
  <c r="F220"/>
  <c r="F233"/>
  <c r="F208"/>
  <c r="F303"/>
  <c r="F173"/>
  <c r="F150"/>
  <c r="F83"/>
  <c r="F181"/>
  <c r="F352"/>
  <c r="F34"/>
  <c r="F280"/>
  <c r="F207"/>
  <c r="F59"/>
  <c r="F57"/>
  <c r="F149"/>
  <c r="F18"/>
  <c r="F227"/>
  <c r="F182"/>
  <c r="F346"/>
  <c r="F134"/>
  <c r="F35"/>
  <c r="F176"/>
  <c r="F151"/>
  <c r="F167"/>
  <c r="F49"/>
  <c r="F236"/>
  <c r="F213"/>
  <c r="F270"/>
  <c r="F23"/>
  <c r="F206"/>
  <c r="F169"/>
  <c r="F25"/>
  <c r="F129"/>
  <c r="F219"/>
  <c r="F112"/>
  <c r="F24"/>
  <c r="F22"/>
  <c r="AA69"/>
  <c r="AB69"/>
  <c r="AA30"/>
  <c r="AB30"/>
  <c r="AA159"/>
  <c r="AB159"/>
  <c r="AA269"/>
  <c r="AB269"/>
  <c r="AA304"/>
  <c r="AB304"/>
  <c r="AA242"/>
  <c r="AB242"/>
  <c r="AA132"/>
  <c r="AB132"/>
  <c r="AA271"/>
  <c r="AB271"/>
  <c r="AA250"/>
  <c r="AB250"/>
  <c r="AA196"/>
  <c r="AB196"/>
  <c r="AA31"/>
  <c r="AB31"/>
  <c r="AA174"/>
  <c r="AB174"/>
  <c r="AA107"/>
  <c r="AB107"/>
  <c r="AA110"/>
  <c r="AB110"/>
  <c r="AA186"/>
  <c r="AB186"/>
  <c r="AA334"/>
  <c r="AB334"/>
  <c r="AA287"/>
  <c r="AB287"/>
  <c r="AA209"/>
  <c r="AB209"/>
  <c r="AA237"/>
  <c r="AB237"/>
  <c r="AA238"/>
  <c r="AB238"/>
  <c r="AA154"/>
  <c r="AB154"/>
  <c r="AA325"/>
  <c r="AB325"/>
  <c r="AA152"/>
  <c r="AB152"/>
  <c r="AA351"/>
  <c r="AB351"/>
  <c r="AA99"/>
  <c r="AB99"/>
  <c r="AA226"/>
  <c r="AB226"/>
  <c r="AA71"/>
  <c r="AB71"/>
  <c r="AA70"/>
  <c r="AB70"/>
  <c r="AA267"/>
  <c r="AB267"/>
  <c r="AA15"/>
  <c r="AB15"/>
  <c r="AA278"/>
  <c r="AB278"/>
  <c r="AA217"/>
  <c r="AB217"/>
  <c r="AA56"/>
  <c r="AB56"/>
  <c r="AA84"/>
  <c r="AB84"/>
  <c r="AA216"/>
  <c r="AB216"/>
  <c r="AA210"/>
  <c r="AB210"/>
  <c r="AA279"/>
  <c r="AB279"/>
  <c r="AA13"/>
  <c r="AB13"/>
  <c r="AA272"/>
  <c r="AB272"/>
  <c r="AA20"/>
  <c r="AB20"/>
  <c r="AA51"/>
  <c r="AB51"/>
  <c r="AA123"/>
  <c r="AB123"/>
  <c r="AA277"/>
  <c r="AB277"/>
  <c r="AA297"/>
  <c r="AB297"/>
  <c r="AA131"/>
  <c r="AB131"/>
  <c r="AA258"/>
  <c r="AB258"/>
  <c r="AA108"/>
  <c r="AB108"/>
  <c r="AA109"/>
  <c r="AB109"/>
  <c r="AA337"/>
  <c r="AB337"/>
  <c r="AA75"/>
  <c r="AB75"/>
  <c r="AA106"/>
  <c r="AB106"/>
  <c r="AA253"/>
  <c r="AB253"/>
  <c r="AA164"/>
  <c r="AB164"/>
  <c r="AA163"/>
  <c r="AB163"/>
  <c r="AA76"/>
  <c r="AB76"/>
  <c r="AA180"/>
  <c r="AB180"/>
  <c r="AA77"/>
  <c r="AB77"/>
  <c r="AA37"/>
  <c r="AB37"/>
  <c r="AA170"/>
  <c r="AB170"/>
  <c r="AA36"/>
  <c r="AB36"/>
  <c r="AA17"/>
  <c r="AB17"/>
  <c r="AA286"/>
  <c r="AB286"/>
  <c r="AA266"/>
  <c r="AB266"/>
  <c r="AA73"/>
  <c r="AB73"/>
  <c r="AA248"/>
  <c r="AB248"/>
  <c r="AA194"/>
  <c r="AB194"/>
  <c r="AA44"/>
  <c r="AB44"/>
  <c r="AA331"/>
  <c r="AB331"/>
  <c r="AA177"/>
  <c r="AB177"/>
  <c r="AA153"/>
  <c r="AB153"/>
  <c r="AA218"/>
  <c r="AB218"/>
  <c r="AA232"/>
  <c r="AB232"/>
  <c r="AA135"/>
  <c r="AB135"/>
  <c r="AA254"/>
  <c r="AB254"/>
  <c r="AA67"/>
  <c r="AB67"/>
  <c r="AA324"/>
  <c r="AB324"/>
  <c r="AA275"/>
  <c r="AB275"/>
  <c r="AA294"/>
  <c r="AB294"/>
  <c r="AA255"/>
  <c r="AB255"/>
  <c r="AA195"/>
  <c r="AB195"/>
  <c r="AA276"/>
  <c r="AB276"/>
  <c r="AA127"/>
  <c r="AB127"/>
  <c r="AA22"/>
  <c r="AB22"/>
  <c r="AA24"/>
  <c r="AB24"/>
  <c r="AA112"/>
  <c r="AB112"/>
  <c r="AA219"/>
  <c r="AB219"/>
  <c r="AA129"/>
  <c r="AB129"/>
  <c r="AA25"/>
  <c r="AB25"/>
  <c r="AA169"/>
  <c r="AB169"/>
  <c r="AA206"/>
  <c r="AB206"/>
  <c r="AA23"/>
  <c r="AB23"/>
  <c r="AA270"/>
  <c r="AB270"/>
  <c r="AA213"/>
  <c r="AB213"/>
  <c r="AA236"/>
  <c r="AB236"/>
  <c r="AA49"/>
  <c r="AB49"/>
  <c r="AA167"/>
  <c r="AB167"/>
  <c r="AA151"/>
  <c r="AB151"/>
  <c r="AA176"/>
  <c r="AB176"/>
  <c r="AA35"/>
  <c r="AB35"/>
  <c r="AA134"/>
  <c r="AB134"/>
  <c r="AA346"/>
  <c r="AB346"/>
  <c r="AA182"/>
  <c r="AB182"/>
  <c r="AA227"/>
  <c r="AB227"/>
  <c r="AA18"/>
  <c r="AB18"/>
  <c r="AA149"/>
  <c r="AB149"/>
  <c r="AA57"/>
  <c r="AB57"/>
  <c r="AA59"/>
  <c r="AB59"/>
  <c r="AA207"/>
  <c r="AB207"/>
  <c r="AA280"/>
  <c r="AB280"/>
  <c r="AA34"/>
  <c r="AB34"/>
  <c r="AA352"/>
  <c r="AB352"/>
  <c r="AA181"/>
  <c r="AB181"/>
  <c r="AA83"/>
  <c r="AB83"/>
  <c r="AA150"/>
  <c r="AB150"/>
  <c r="AA173"/>
  <c r="AB173"/>
  <c r="AA303"/>
  <c r="AB303"/>
  <c r="AA208"/>
  <c r="AB208"/>
  <c r="AA233"/>
  <c r="AB233"/>
  <c r="AA220"/>
  <c r="AB220"/>
  <c r="AA222"/>
  <c r="AB222"/>
  <c r="AA8"/>
  <c r="AB8"/>
  <c r="AA72"/>
  <c r="AB72"/>
  <c r="F127"/>
  <c r="F276"/>
  <c r="F195"/>
  <c r="F255"/>
  <c r="F294"/>
  <c r="F275"/>
  <c r="F324"/>
  <c r="F67"/>
  <c r="F254"/>
  <c r="F135"/>
  <c r="F232"/>
  <c r="F218"/>
  <c r="F153"/>
  <c r="F177"/>
  <c r="F331"/>
  <c r="F44"/>
  <c r="F194"/>
  <c r="F248"/>
  <c r="F73"/>
  <c r="F266"/>
  <c r="F286"/>
  <c r="F17"/>
  <c r="F36"/>
  <c r="F170"/>
  <c r="F37"/>
  <c r="F77"/>
  <c r="F180"/>
  <c r="F76"/>
  <c r="F163"/>
  <c r="F164"/>
  <c r="F253"/>
  <c r="F106"/>
  <c r="F75"/>
  <c r="F337"/>
  <c r="F109"/>
  <c r="F108"/>
  <c r="F258"/>
  <c r="F131"/>
  <c r="F297"/>
  <c r="F277"/>
  <c r="F123"/>
  <c r="F51"/>
  <c r="F20"/>
  <c r="F272"/>
  <c r="F13"/>
  <c r="F279"/>
  <c r="F210"/>
  <c r="F216"/>
  <c r="F84"/>
  <c r="F56"/>
  <c r="F217"/>
  <c r="F278"/>
  <c r="F15"/>
  <c r="F267"/>
  <c r="F70"/>
  <c r="F71"/>
  <c r="F226"/>
  <c r="F99"/>
  <c r="F9"/>
  <c r="K7" l="1"/>
  <c r="F92"/>
  <c r="H7"/>
  <c r="F53"/>
  <c r="F74"/>
  <c r="F45"/>
  <c r="C220" i="3"/>
  <c r="C221"/>
  <c r="C222"/>
  <c r="C223"/>
  <c r="C224"/>
  <c r="C226"/>
  <c r="C227"/>
  <c r="C228"/>
  <c r="C229"/>
  <c r="C203"/>
  <c r="C204"/>
  <c r="C205"/>
  <c r="C206"/>
  <c r="C207"/>
  <c r="C208"/>
  <c r="C209"/>
  <c r="C210"/>
  <c r="C211"/>
  <c r="C212"/>
  <c r="C213"/>
  <c r="C214"/>
  <c r="C215"/>
  <c r="C216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F260" i="4"/>
  <c r="F327"/>
  <c r="F69"/>
  <c r="F30"/>
  <c r="F159"/>
  <c r="F269"/>
  <c r="F304"/>
  <c r="F242"/>
  <c r="F132"/>
  <c r="F271"/>
  <c r="F250"/>
  <c r="F196"/>
  <c r="F31"/>
  <c r="F174"/>
  <c r="F107"/>
  <c r="F110"/>
  <c r="F186"/>
  <c r="F334"/>
  <c r="F287"/>
  <c r="F209"/>
  <c r="F237"/>
  <c r="F238"/>
  <c r="F154"/>
  <c r="F325"/>
  <c r="F152"/>
  <c r="F351"/>
  <c r="AA42"/>
  <c r="AB42"/>
  <c r="AA54"/>
  <c r="AB54"/>
  <c r="AA55"/>
  <c r="AB55"/>
  <c r="AA157"/>
  <c r="AB157"/>
  <c r="AA80"/>
  <c r="AB80"/>
  <c r="AA81"/>
  <c r="AB81"/>
  <c r="AA82"/>
  <c r="AB82"/>
  <c r="AA86"/>
  <c r="AB86"/>
  <c r="AA113"/>
  <c r="AB113"/>
  <c r="AA114"/>
  <c r="AB114"/>
  <c r="AA142"/>
  <c r="AB142"/>
  <c r="AA143"/>
  <c r="AB143"/>
  <c r="AA168"/>
  <c r="AB168"/>
  <c r="AA224"/>
  <c r="AB224"/>
  <c r="AA183"/>
  <c r="AB183"/>
  <c r="AA184"/>
  <c r="AB184"/>
  <c r="AA188"/>
  <c r="AB188"/>
  <c r="AA201"/>
  <c r="AB201"/>
  <c r="AA214"/>
  <c r="AB214"/>
  <c r="AA215"/>
  <c r="AB215"/>
  <c r="AA221"/>
  <c r="AB221"/>
  <c r="AA223"/>
  <c r="AB223"/>
  <c r="AA230"/>
  <c r="AB230"/>
  <c r="AA231"/>
  <c r="AB231"/>
  <c r="AA282"/>
  <c r="AB282"/>
  <c r="AA243"/>
  <c r="AB243"/>
  <c r="AA245"/>
  <c r="AB245"/>
  <c r="AA246"/>
  <c r="AB246"/>
  <c r="AA247"/>
  <c r="AB247"/>
  <c r="AA252"/>
  <c r="AB252"/>
  <c r="AB309"/>
  <c r="AA335"/>
  <c r="AB335"/>
  <c r="AA326"/>
  <c r="AB326"/>
  <c r="AA141"/>
  <c r="AB141"/>
  <c r="AA296"/>
  <c r="AB296"/>
  <c r="AA52"/>
  <c r="AB52"/>
  <c r="AA281"/>
  <c r="AB281"/>
  <c r="AA43"/>
  <c r="AB43"/>
  <c r="AA241"/>
  <c r="AB241"/>
  <c r="AA239"/>
  <c r="AB239"/>
  <c r="AA292"/>
  <c r="AB292"/>
  <c r="AA161"/>
  <c r="AB161"/>
  <c r="AB310"/>
  <c r="AA229"/>
  <c r="AB229"/>
  <c r="AA122"/>
  <c r="AB122"/>
  <c r="AA349"/>
  <c r="AB349"/>
  <c r="AA260"/>
  <c r="AB260"/>
  <c r="AA327"/>
  <c r="AB327"/>
  <c r="AA19"/>
  <c r="AB19"/>
  <c r="AA48"/>
  <c r="AB48"/>
  <c r="F19"/>
  <c r="F10"/>
  <c r="F201"/>
  <c r="F143"/>
  <c r="F48"/>
  <c r="F245"/>
  <c r="F183"/>
  <c r="F114"/>
  <c r="F214"/>
  <c r="F142"/>
  <c r="F243"/>
  <c r="F42"/>
  <c r="F113"/>
  <c r="F184"/>
  <c r="F215"/>
  <c r="F11"/>
  <c r="F247"/>
  <c r="F188"/>
  <c r="F80"/>
  <c r="F349"/>
  <c r="F168"/>
  <c r="F82"/>
  <c r="F81"/>
  <c r="F54"/>
  <c r="F221"/>
  <c r="F86"/>
  <c r="F230"/>
  <c r="F246"/>
  <c r="F326"/>
  <c r="F223"/>
  <c r="F252"/>
  <c r="F55"/>
  <c r="F231"/>
  <c r="B114" i="3" l="1"/>
  <c r="B84"/>
  <c r="B68"/>
  <c r="B113" l="1"/>
  <c r="B83"/>
  <c r="B82" s="1"/>
  <c r="B67"/>
  <c r="B112" l="1"/>
  <c r="B81"/>
  <c r="B66"/>
  <c r="B111" l="1"/>
  <c r="B65"/>
  <c r="B80"/>
  <c r="B64"/>
  <c r="B110" l="1"/>
  <c r="B63"/>
  <c r="B79"/>
  <c r="B109" l="1"/>
  <c r="B62"/>
  <c r="B61" s="1"/>
  <c r="B78"/>
  <c r="B108" l="1"/>
  <c r="B60"/>
  <c r="B77"/>
  <c r="B59"/>
  <c r="B107" l="1"/>
  <c r="B76"/>
  <c r="B58"/>
  <c r="B57" s="1"/>
  <c r="B106" l="1"/>
  <c r="B75"/>
  <c r="B56"/>
  <c r="B55" s="1"/>
  <c r="B105" l="1"/>
  <c r="B74"/>
  <c r="B54"/>
  <c r="B104" l="1"/>
  <c r="B73"/>
  <c r="B53"/>
  <c r="B52" s="1"/>
  <c r="B103" l="1"/>
  <c r="C73"/>
  <c r="C85"/>
  <c r="C84"/>
  <c r="C83"/>
  <c r="C82"/>
  <c r="C81"/>
  <c r="C80"/>
  <c r="C79"/>
  <c r="C78"/>
  <c r="C77"/>
  <c r="C76"/>
  <c r="C75"/>
  <c r="C74"/>
  <c r="B51"/>
  <c r="B102" l="1"/>
  <c r="B50"/>
  <c r="B49" s="1"/>
  <c r="B101" l="1"/>
  <c r="B48"/>
  <c r="B100" l="1"/>
  <c r="B47"/>
  <c r="B99" l="1"/>
  <c r="B46"/>
  <c r="B98" l="1"/>
  <c r="B45"/>
  <c r="B97" l="1"/>
  <c r="B44"/>
  <c r="B96" l="1"/>
  <c r="B43"/>
  <c r="B95" l="1"/>
  <c r="B42"/>
  <c r="B94" l="1"/>
  <c r="B41"/>
  <c r="B93" l="1"/>
  <c r="B40"/>
  <c r="B92" l="1"/>
  <c r="B39"/>
  <c r="B91" l="1"/>
  <c r="B38"/>
  <c r="B90" l="1"/>
  <c r="B37"/>
  <c r="B89" l="1"/>
  <c r="B36"/>
  <c r="C89" l="1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B35"/>
  <c r="B34" l="1"/>
  <c r="B33" l="1"/>
  <c r="B32" l="1"/>
  <c r="B31" l="1"/>
  <c r="B30" l="1"/>
  <c r="B29" l="1"/>
  <c r="B28" l="1"/>
  <c r="B27" l="1"/>
  <c r="B26" l="1"/>
  <c r="B25" s="1"/>
  <c r="B24" l="1"/>
  <c r="B23" l="1"/>
  <c r="B22" l="1"/>
  <c r="B21" l="1"/>
  <c r="B20" l="1"/>
  <c r="B19" l="1"/>
  <c r="B18" l="1"/>
  <c r="B17" l="1"/>
  <c r="B16" l="1"/>
  <c r="B15" l="1"/>
  <c r="B14" l="1"/>
  <c r="B13" l="1"/>
  <c r="B12" l="1"/>
  <c r="B11" l="1"/>
  <c r="B10" l="1"/>
  <c r="B9" l="1"/>
  <c r="B8" l="1"/>
  <c r="B7" l="1"/>
  <c r="B6" l="1"/>
  <c r="B5" l="1"/>
  <c r="C5" l="1"/>
  <c r="C25"/>
  <c r="C26"/>
  <c r="C24"/>
  <c r="C68"/>
  <c r="C65"/>
  <c r="C64"/>
  <c r="C62"/>
  <c r="C61"/>
  <c r="C57"/>
  <c r="C56"/>
  <c r="C54"/>
  <c r="C53"/>
  <c r="C49"/>
  <c r="C48"/>
  <c r="C46"/>
  <c r="C44"/>
  <c r="C42"/>
  <c r="C40"/>
  <c r="C38"/>
  <c r="C36"/>
  <c r="C34"/>
  <c r="C32"/>
  <c r="C30"/>
  <c r="C28"/>
  <c r="C59"/>
  <c r="C55"/>
  <c r="C52"/>
  <c r="C51"/>
  <c r="C50"/>
  <c r="C47"/>
  <c r="C43"/>
  <c r="C41"/>
  <c r="C39"/>
  <c r="C37"/>
  <c r="C35"/>
  <c r="C33"/>
  <c r="C31"/>
  <c r="C29"/>
  <c r="C27"/>
  <c r="C69"/>
  <c r="C67"/>
  <c r="C66"/>
  <c r="C63"/>
  <c r="C60"/>
  <c r="C58"/>
  <c r="C45"/>
  <c r="C23"/>
  <c r="C22"/>
  <c r="C21"/>
  <c r="C20"/>
  <c r="C19"/>
  <c r="C18"/>
  <c r="C17"/>
  <c r="C16"/>
  <c r="C15"/>
  <c r="C14"/>
  <c r="C13"/>
  <c r="C12"/>
  <c r="C11"/>
  <c r="C10"/>
  <c r="C9"/>
  <c r="C8"/>
  <c r="C7"/>
  <c r="C6"/>
  <c r="AA40" i="4" l="1"/>
  <c r="AA6" s="1"/>
  <c r="AB40"/>
  <c r="AB6"/>
</calcChain>
</file>

<file path=xl/sharedStrings.xml><?xml version="1.0" encoding="utf-8"?>
<sst xmlns="http://schemas.openxmlformats.org/spreadsheetml/2006/main" count="2507" uniqueCount="1166">
  <si>
    <t>Pontszám</t>
  </si>
  <si>
    <t>FN</t>
  </si>
  <si>
    <t>Felnőtt nők 19-44 évesek</t>
  </si>
  <si>
    <t>Összetett pontszámok</t>
  </si>
  <si>
    <t>FF</t>
  </si>
  <si>
    <t>Felnőtt férfiak 19-44 évesek</t>
  </si>
  <si>
    <t>IN</t>
  </si>
  <si>
    <t>Ifjúsági lányok 18 éves korig</t>
  </si>
  <si>
    <t>IF</t>
  </si>
  <si>
    <t>Ifjúsági fiúk 18 éves korig</t>
  </si>
  <si>
    <t>SN</t>
  </si>
  <si>
    <t>Szenior nők 45 éves kortól</t>
  </si>
  <si>
    <t>versenyek</t>
  </si>
  <si>
    <t>Rajtok</t>
  </si>
  <si>
    <t>SF</t>
  </si>
  <si>
    <t>Szenior férfiak 45 éves kortól</t>
  </si>
  <si>
    <t>Név</t>
  </si>
  <si>
    <t>Klub</t>
  </si>
  <si>
    <t>Sz.év</t>
  </si>
  <si>
    <t>összpont</t>
  </si>
  <si>
    <t>V-1</t>
  </si>
  <si>
    <t>V-2</t>
  </si>
  <si>
    <t>V-3</t>
  </si>
  <si>
    <t>V-4</t>
  </si>
  <si>
    <t>V-5</t>
  </si>
  <si>
    <t>2001-</t>
  </si>
  <si>
    <t>1975-2000</t>
  </si>
  <si>
    <t>-1974</t>
  </si>
  <si>
    <t>ABC</t>
  </si>
  <si>
    <t>DB</t>
  </si>
  <si>
    <t>Bonifert Gergely</t>
  </si>
  <si>
    <t>VSE</t>
  </si>
  <si>
    <t xml:space="preserve">Braun Vilmos </t>
  </si>
  <si>
    <t>KFK</t>
  </si>
  <si>
    <t>Szepessy Máté</t>
  </si>
  <si>
    <t>Németh Eszter</t>
  </si>
  <si>
    <t xml:space="preserve">Egri Illés </t>
  </si>
  <si>
    <t>SPA</t>
  </si>
  <si>
    <t>Maráz Levente</t>
  </si>
  <si>
    <t>ARA</t>
  </si>
  <si>
    <t>BEA</t>
  </si>
  <si>
    <t xml:space="preserve">Schwendtner Erik </t>
  </si>
  <si>
    <t>SIR</t>
  </si>
  <si>
    <t xml:space="preserve">Fábián Léna </t>
  </si>
  <si>
    <t>Tóth-Bene Csenge</t>
  </si>
  <si>
    <t>Erdős Kata</t>
  </si>
  <si>
    <t>Braun Katalin</t>
  </si>
  <si>
    <t>ek</t>
  </si>
  <si>
    <t>HOD</t>
  </si>
  <si>
    <t>Maráz Botond</t>
  </si>
  <si>
    <t>Metzger Balázs</t>
  </si>
  <si>
    <t>Tegzes Julianna</t>
  </si>
  <si>
    <t>Fischer Mária</t>
  </si>
  <si>
    <t>TTE</t>
  </si>
  <si>
    <t>Mészáros Ákos</t>
  </si>
  <si>
    <t>Erdős Lili</t>
  </si>
  <si>
    <t>Sódor Ádám</t>
  </si>
  <si>
    <t>Somlai Katalin</t>
  </si>
  <si>
    <t>SAS</t>
  </si>
  <si>
    <t>Kézdy Pál</t>
  </si>
  <si>
    <t>Zempléni András</t>
  </si>
  <si>
    <t>Erdős Ferenc</t>
  </si>
  <si>
    <t>Angelidisz Athina</t>
  </si>
  <si>
    <t>Koritár Zsuzsa</t>
  </si>
  <si>
    <t>Nagy Patrícia</t>
  </si>
  <si>
    <t>MOM</t>
  </si>
  <si>
    <t>Csík Zoltán</t>
  </si>
  <si>
    <t>Szabó Márton</t>
  </si>
  <si>
    <t>Albert Zsófia</t>
  </si>
  <si>
    <t>Maigut Zita</t>
  </si>
  <si>
    <t>Maráz Mátyás</t>
  </si>
  <si>
    <t>TSE</t>
  </si>
  <si>
    <t>Egri Mátyás</t>
  </si>
  <si>
    <t>Komoróczky András</t>
  </si>
  <si>
    <t>Gombkötő Péter dr</t>
  </si>
  <si>
    <t>Bogdány Miklós</t>
  </si>
  <si>
    <t>Nagy Gábor</t>
  </si>
  <si>
    <t>Miskolci Erzsébet</t>
  </si>
  <si>
    <t>ZTC</t>
  </si>
  <si>
    <t>Hunyadi József</t>
  </si>
  <si>
    <t>PSE</t>
  </si>
  <si>
    <t>Hunyadi István</t>
  </si>
  <si>
    <t>SFC</t>
  </si>
  <si>
    <t>Bogdanovits András ifj.</t>
  </si>
  <si>
    <t>HBS</t>
  </si>
  <si>
    <t xml:space="preserve">Bogdanovits András </t>
  </si>
  <si>
    <t>Bányai Réka</t>
  </si>
  <si>
    <t>HSP</t>
  </si>
  <si>
    <t>Bejczi Gábor</t>
  </si>
  <si>
    <t>MEA</t>
  </si>
  <si>
    <t>Juhász István</t>
  </si>
  <si>
    <t>KOS</t>
  </si>
  <si>
    <t>ETC</t>
  </si>
  <si>
    <t>Szabó Zsuzsa</t>
  </si>
  <si>
    <t>Madarassy Mária</t>
  </si>
  <si>
    <t>Szűcs Attila</t>
  </si>
  <si>
    <t>Komjáthy András</t>
  </si>
  <si>
    <t>Gondár Károly</t>
  </si>
  <si>
    <t>Nagy Krisztina</t>
  </si>
  <si>
    <t>MAF</t>
  </si>
  <si>
    <t>HSE</t>
  </si>
  <si>
    <t>Kis András</t>
  </si>
  <si>
    <t>HRF</t>
  </si>
  <si>
    <t>Borhegyi Teodóra</t>
  </si>
  <si>
    <t>Zakariás János</t>
  </si>
  <si>
    <t>Hunyadi Károly</t>
  </si>
  <si>
    <t>Kaján László</t>
  </si>
  <si>
    <t>FMT</t>
  </si>
  <si>
    <t>Antal Kristóf</t>
  </si>
  <si>
    <t>Barát Imola</t>
  </si>
  <si>
    <t>Laczkó Attila</t>
  </si>
  <si>
    <t>Sápi Réka</t>
  </si>
  <si>
    <t>Tas Dávid</t>
  </si>
  <si>
    <t>Albert Gáspár</t>
  </si>
  <si>
    <t>Szepessy Áron</t>
  </si>
  <si>
    <t>Báder Attila</t>
  </si>
  <si>
    <t>Gyimesi Zoltán</t>
  </si>
  <si>
    <t>Urbán András</t>
  </si>
  <si>
    <t>Vizsla Kupa 1. forduló 2020. 06. 13. Nagykovácsi</t>
  </si>
  <si>
    <t xml:space="preserve">    2 Braun Katalin                                 12 VSE Vizsla Egészség, Sport      12:52 </t>
  </si>
  <si>
    <t xml:space="preserve">    3 Bonifert Anna                                 04 VSE Vizsla Egészség, Sport      13:09 </t>
  </si>
  <si>
    <t xml:space="preserve">    4 Demmiány Júlia                                06 VSE Vizsla Egészség, Sport      13:43 </t>
  </si>
  <si>
    <t xml:space="preserve">    5 Braun Emma                                    12 VSE Vizsla Egészség, Sport      13:47 </t>
  </si>
  <si>
    <t xml:space="preserve">    9 Komoróczki András                             51 SAS Silvanus Sportegyesüle      15:48 </t>
  </si>
  <si>
    <t xml:space="preserve">   11 Braun Katalin                                 12 VSE Vizsla Egészség, Sport      16:34 </t>
  </si>
  <si>
    <t xml:space="preserve">   12 Erdős Kata                                    07 VSE Vizsla Egészség, Sport      17:03 </t>
  </si>
  <si>
    <t xml:space="preserve">   12 Tóth-Bene Csenge                              06 VSE Vizsla Egészség, Sport      17:03 </t>
  </si>
  <si>
    <t xml:space="preserve">   14 Nagy Patricia                                 05 VSE Vizsla Egészség, Sport      17:32 </t>
  </si>
  <si>
    <t xml:space="preserve">   15 Bereczky Csongor                              08 SPA Tabáni Spartacus Sport      17:49 </t>
  </si>
  <si>
    <t xml:space="preserve">   17 Maráz Botond                                  11 ARA Alba Regia Atlétikai K      18:44 </t>
  </si>
  <si>
    <t xml:space="preserve">   18 Sági Balázs                                   76 MAF Műegyetemi Atlétikai é      18:53 </t>
  </si>
  <si>
    <t xml:space="preserve">   19 Szakál Teo                                       MOM Hegyvidék SE-MOM Tájfu      19:02 </t>
  </si>
  <si>
    <t xml:space="preserve">   21 Hegyesi Anna                                  07 VSE Vizsla Egészség, Sport      20:35 </t>
  </si>
  <si>
    <t xml:space="preserve">   22 Sági Rita                                     80 MAF Műegyetemi Atlétikai é      20:57 </t>
  </si>
  <si>
    <t xml:space="preserve">   24 Kövér László                                     ZTC Zalaegerszegi Tájékozó      21:36 </t>
  </si>
  <si>
    <t xml:space="preserve">   25 Bereczky Dóra                                 11 SPA Tabáni Spartacus Sport      21:40 </t>
  </si>
  <si>
    <t xml:space="preserve">   26 Kiss Emese Kincső                                SPA Tabáni Spartacus Sport      21:41 </t>
  </si>
  <si>
    <t xml:space="preserve">   27 Golda Eszter                                     VSE Vizsla Egészség, Sport      21:43 </t>
  </si>
  <si>
    <t xml:space="preserve">   28 Golda Ilona                                      VSE Vizsla Egészség, Sport      21:55 </t>
  </si>
  <si>
    <t xml:space="preserve">   29 Nagy Miklós Hunor                             05 VSE Vizsla Egészség, Sport      21:58 </t>
  </si>
  <si>
    <t xml:space="preserve">   30 Avar Boglárka és Levente                         TTT Tatai Tömegsport és Tá      22:19 </t>
  </si>
  <si>
    <t xml:space="preserve">   31 Kópházi Kamilla                               07 VSE Vizsla Egészség, Sport      22:44 </t>
  </si>
  <si>
    <t xml:space="preserve">   31 Tuba Lídia                                    08 VSE Vizsla Egészség, Sport      22:44 </t>
  </si>
  <si>
    <t xml:space="preserve">   34 Erdős Lili                                    09 VSE Vizsla Egészség, Sport      22:59 </t>
  </si>
  <si>
    <t xml:space="preserve">   35 Lévay Tuzson                                  06 VSE Vizsla Egészség, Sport      24:58 </t>
  </si>
  <si>
    <t xml:space="preserve">   40 Tóth Ivett                                       EK Egyesületen kívüli           27:19 </t>
  </si>
  <si>
    <t xml:space="preserve">   42 Zentner Dániel László                         10 TTT Tatai Tömegsport és Tá      28:21 </t>
  </si>
  <si>
    <t xml:space="preserve">   45 Mészáros Ákos                                 06 VSE Vizsla Egészség, Sport      32:51 </t>
  </si>
  <si>
    <t xml:space="preserve">   46 Károlyi Ágnes és Léna                            EK Egyesületen kívüli           32:53 </t>
  </si>
  <si>
    <t xml:space="preserve">   48 Fischer Mária                                 52 TTE Tipo Tájfutó és Környe      34:40 </t>
  </si>
  <si>
    <t xml:space="preserve">   51 Nagy Miklós Hunor                             05 VSE Vizsla Egészség, Sport      36:40 </t>
  </si>
  <si>
    <t xml:space="preserve">   54 Schell Antalné                                42 PSE Postás Sport Egyesület      39:48 </t>
  </si>
  <si>
    <t xml:space="preserve">   57 Fazekas Gyöngyi                                  EK Egyesületen kívüli           41:57 </t>
  </si>
  <si>
    <t xml:space="preserve">   59 Ligetfalvi Zsolt                                 EK Egyesületen kívüli           42:35 </t>
  </si>
  <si>
    <t xml:space="preserve">   60 Schell Boglárka                               08 PSE Postás Sport Egyesület      44:56 </t>
  </si>
  <si>
    <t xml:space="preserve">   61 Angelidisz Vaszilisz                             VSE Vizsla Egészség, Sport      54:16 </t>
  </si>
  <si>
    <t xml:space="preserve">   63 Bakos Kata                                       EK Egyesületen kívüli           56:52 </t>
  </si>
  <si>
    <t xml:space="preserve">   64 Bozsó Péter                                      TTE Tipo Tájfutó és Környe      57:24 </t>
  </si>
  <si>
    <t xml:space="preserve">   65 Gyurisics Csilla                                 VSE Vizsla Egészség, Sport    1:12:15 </t>
  </si>
  <si>
    <t xml:space="preserve">    1 Páczai Panna                                     EK Egyesületen kívüli           12:47 </t>
  </si>
  <si>
    <t xml:space="preserve">    8 Pete Csomba                              ifi   KOS Hegyvidék-KFKI Optimis      14:19 </t>
  </si>
  <si>
    <t xml:space="preserve">   10 Braun Emma                               12        VSE Vizsla Egészség, Sport      16:18 </t>
  </si>
  <si>
    <t xml:space="preserve">   16 Kántor Zétény                             ifi    SPA Tabáni Spartacus Sport      17:51 </t>
  </si>
  <si>
    <t xml:space="preserve">   20 Müller Márton                              06    VSE Vizsla Egészség, Sport      19:40 </t>
  </si>
  <si>
    <t xml:space="preserve">   23 Nelson Olivér                           10   VSE Vizsla Egészség, Sport       21:27 </t>
  </si>
  <si>
    <t xml:space="preserve">   33 Sódor Máté                           ifi      VSE Vizsla Egészség, Sport        22:49 </t>
  </si>
  <si>
    <t xml:space="preserve">   36 Ács Johanna                            ifi        ZTC Zalaegerszegi Tájékozó      25:48 </t>
  </si>
  <si>
    <t xml:space="preserve">   37 Móricz Luca                          ifi      VSE Vizsla Egészség, Sport      25:50 </t>
  </si>
  <si>
    <t xml:space="preserve">   38 Móricz Veronika                  ifi          VSE Vizsla Egészség, Sport      25:57 </t>
  </si>
  <si>
    <t xml:space="preserve">   39 Józsa Rebeka                          ifi           DTC Diósgyőri Tájékozódási      26:52 </t>
  </si>
  <si>
    <t xml:space="preserve">   41 Józsa András Teodor               ifi          DTC Diósgyőri Tájékozódási      28:18 </t>
  </si>
  <si>
    <t xml:space="preserve">   43 Gerely Botond                           ifi         SPA Tabáni Spartacus Sport      29:23 </t>
  </si>
  <si>
    <t xml:space="preserve">   44 Mátyás Villő                           ifi          VSE Vizsla Egészség, Sport      30:38 </t>
  </si>
  <si>
    <t xml:space="preserve">   47 Demeter Száva                          ifi          DTC Diósgyőri Tájékozódási      34:18 </t>
  </si>
  <si>
    <t xml:space="preserve">   49 Demeter Gyöngyvér                  ifi              DTC Diósgyőri Tájékozódási      34:49 </t>
  </si>
  <si>
    <t xml:space="preserve">   50 Kis Zsolt                                  06      VSE Vizsla Egészség, Sport      35:59 </t>
  </si>
  <si>
    <t xml:space="preserve">   52 Pollák Zétény                           ifi         KOS Hegyvidék-KFKI Optimis      38:38 </t>
  </si>
  <si>
    <t xml:space="preserve">   53 Appl Ambrus                              ifi        KOS Hegyvidék-KFKI Optimis      39:14 </t>
  </si>
  <si>
    <t xml:space="preserve">   55 Malik Nóra                              ifi         VSE Vizsla Egészség, Sport      41:45 </t>
  </si>
  <si>
    <t xml:space="preserve">   56 Budai Dóra                                ifi       VSE Vizsla Egészség, Sport      41:51 </t>
  </si>
  <si>
    <t xml:space="preserve">   57 Malik Jazmin                           ifi          VSE Vizsla Egészség, Sport      41:57 </t>
  </si>
  <si>
    <t xml:space="preserve">   62 Sándor András                             10       VSE Vizsla Egészség, Sport      54:51 </t>
  </si>
  <si>
    <t xml:space="preserve">    1 Schell Antal ifj.                             69 PSE Postás Sport Egyesület    1:01:22 </t>
  </si>
  <si>
    <t xml:space="preserve">    2 Szabó Emese                                   80 ZTC Zalaegerszegi Tájékozó    1:07:47 </t>
  </si>
  <si>
    <t xml:space="preserve">    3 Hegyesi Ábel                                  10 VSE Vizsla Egészség, Sport    1:19:23 </t>
  </si>
  <si>
    <t xml:space="preserve">    4 Országh Anna                                     EK Egyesületen kívüli         1:21:34 </t>
  </si>
  <si>
    <t xml:space="preserve">    5 Lévay Tuzson                                  06 VSE Vizsla Egészség, Sport    1:24:04 </t>
  </si>
  <si>
    <t xml:space="preserve">    6 Laczkó Attila                                    EK Egyesületen kívüli         1:51:21 </t>
  </si>
  <si>
    <t xml:space="preserve">    7 Golda Ferenc                                  10 VSE Vizsla Egészség, Sport    2:03:14 </t>
  </si>
  <si>
    <t xml:space="preserve">    8 Golda Gergely                                    VSE Vizsla Egészség, Sport    2:03:25 </t>
  </si>
  <si>
    <t xml:space="preserve">    9 Urbán Máté                                       VSE Vizsla Egészség, Sport    2:03:28 </t>
  </si>
  <si>
    <t xml:space="preserve">   10 Dicső Ágnes                                      VSE Vizsla Egészség, Sport    2:03:31 </t>
  </si>
  <si>
    <t xml:space="preserve">   11 Golda Balázs                                     VSE Vizsla Egészség, Sport    2:03:34 </t>
  </si>
  <si>
    <t xml:space="preserve">   12 Gerely Botond                                    SPA Tabáni Spartacus Sport    2:07:21 </t>
  </si>
  <si>
    <t xml:space="preserve">   13 Németh Tünde                                  64 EK Egyesületen kívüli         2:42:57 </t>
  </si>
  <si>
    <t xml:space="preserve">HK        </t>
  </si>
  <si>
    <t xml:space="preserve">RK               </t>
  </si>
  <si>
    <t xml:space="preserve">    2 Komoróczki András                             51 SAS Silvanus Sportegyesüle      25:10 </t>
  </si>
  <si>
    <t xml:space="preserve">    3 Károlyi Zsófia                                   EK Egyesületen kívüli           32:02 </t>
  </si>
  <si>
    <t xml:space="preserve">    4 Károlyi Gyula                                 64 TTE Tipo Tájfutó és Környe      34:12 </t>
  </si>
  <si>
    <t xml:space="preserve">    5 Németh Eszter                                 05 VSE Vizsla Egészség, Sport      35:02 </t>
  </si>
  <si>
    <t xml:space="preserve">    6 Erdős Kata                                    07 VSE Vizsla Egészség, Sport      35:17 </t>
  </si>
  <si>
    <t xml:space="preserve">    7 Doroszlai Lelle                               07 VSE Vizsla Egészség, Sport      35:51 </t>
  </si>
  <si>
    <t xml:space="preserve">    7 Maráz Levente                                 09 ARA Alba Regia Atlétikai K      35:51 </t>
  </si>
  <si>
    <t xml:space="preserve">    9 Koltai András                                    EK Egyesületen kívüli           37:18 </t>
  </si>
  <si>
    <t xml:space="preserve">   10 Egri Illés                                    08 VSE Vizsla Egészség, Sport      37:23 </t>
  </si>
  <si>
    <t xml:space="preserve">   11 Biró Lőrinc                                   09 VSE Vizsla Egészség, Sport      41:22 </t>
  </si>
  <si>
    <t xml:space="preserve">   12 Kis András                                    70 HRF Szolnoki Honvéd Sporte      46:17 </t>
  </si>
  <si>
    <t xml:space="preserve">   13 Biró Bertalan                                 11 VSE Vizsla Egészség, Sport      47:51 </t>
  </si>
  <si>
    <t xml:space="preserve">   14 Avar Ildikó                                   77 TTT Tatai Tömegsport és Tá      51:34 </t>
  </si>
  <si>
    <t xml:space="preserve">   15 Golda Eszter                                  06 VSE Vizsla Egészség, Sport      51:39 </t>
  </si>
  <si>
    <t xml:space="preserve">   16 Tuba Lídia                                       VSE Vizsla Egészség, Sport      51:43 </t>
  </si>
  <si>
    <t xml:space="preserve">   17 Sódor Anna                                       EK Egyesületen kívüli           52:14 </t>
  </si>
  <si>
    <t xml:space="preserve">   18 Koritár Zsuzsa                                   EK Egyesületen kívüli           54:16 </t>
  </si>
  <si>
    <t xml:space="preserve">   19 Pete Csomba                                      KOS Hegyvidék-KFKI Optimis      57:35 </t>
  </si>
  <si>
    <t xml:space="preserve">   20 Tóth-Gogolák Péter                               KOS Hegyvidék-KFKI Optimis      57:38 </t>
  </si>
  <si>
    <t xml:space="preserve">   21 Demeterné Dózsa Viktória                      82 DTC Diósgyőri Tájékozódási    1:00:28 </t>
  </si>
  <si>
    <t xml:space="preserve">   22 Maigut Zita                                      EK Egyesületen kívüli         1:01:17 </t>
  </si>
  <si>
    <t xml:space="preserve">   23 Nagy Zoltán                                   70 VSE Vizsla Egészség, Sport    1:04:15 </t>
  </si>
  <si>
    <t xml:space="preserve">   24 Kovács-Pataki Borostyán                       10 TTT Tatai Tömegsport és Tá    1:41:10 </t>
  </si>
  <si>
    <t xml:space="preserve">   25 Bojtor Regő                                   10 TTT Tatai Tömegsport és Tá    2:00:54 </t>
  </si>
  <si>
    <t xml:space="preserve">   26 Tölgyesi János                                10 TTT Tatai Tömegsport és Tá    2:06:29 </t>
  </si>
  <si>
    <t xml:space="preserve">   27 Koblencz Levente                              09 TTT Tatai Tömegsport és Tá    2:06:51 </t>
  </si>
  <si>
    <t xml:space="preserve">    1 Zempléni András dr.                      60 KOS Hegyvidék-KFKI Optimis      24:39 </t>
  </si>
  <si>
    <t xml:space="preserve">XS  </t>
  </si>
  <si>
    <t xml:space="preserve">RT  </t>
  </si>
  <si>
    <t xml:space="preserve">HT  </t>
  </si>
  <si>
    <t xml:space="preserve">XL  </t>
  </si>
  <si>
    <t xml:space="preserve">KT  </t>
  </si>
  <si>
    <t xml:space="preserve">    1 Józsa Gábor dr.                               73 DTC Diósgyőri Tájékozódási      22:22 </t>
  </si>
  <si>
    <t xml:space="preserve">    3 Máramarosi Ákos                               05 SAS Silvanus Sportegyesüle      30:30 </t>
  </si>
  <si>
    <t xml:space="preserve">    4 Komoróczki András                             51 SAS Silvanus Sportegyesüle      32:17 </t>
  </si>
  <si>
    <t xml:space="preserve">    5 Gombkötő Péter dr.                            44 TTE Tipo Tájfutó és Környe      35:51 </t>
  </si>
  <si>
    <t xml:space="preserve">    6 Nagy Patricia                                 05 VSE Vizsla Egészség, Sport      36:25 </t>
  </si>
  <si>
    <t xml:space="preserve">    7 Demmiany Júlia                                69 VSE Vizsla Egészség, Sport      37:19 </t>
  </si>
  <si>
    <t xml:space="preserve">    8 Németh Eszter                                 05 VSE Vizsla Egészség, Sport      37:35 </t>
  </si>
  <si>
    <t xml:space="preserve">   10 Doroszlai Lelle                               07 VSE Vizsla Egészség, Sport      38:43 </t>
  </si>
  <si>
    <t xml:space="preserve">   11 Hideg Istvánné                                58 HTC Hódmezővásárhelyi Tájé      39:13 </t>
  </si>
  <si>
    <t xml:space="preserve">   12 Nick Brigitta                                 81 PTX Pápai Tájfutó SE            45:27 </t>
  </si>
  <si>
    <t xml:space="preserve">   13 Bogdány Miklós                                39 TTE Tipo Tájfutó és Környe      48:15 </t>
  </si>
  <si>
    <t xml:space="preserve">   14 Bereczky Csongor                              08 SPA Tabáni Spartacus Sport      52:45 </t>
  </si>
  <si>
    <t xml:space="preserve">   15 Nagy Gábor                                    43 SAS Silvanus Sportegyesüle      54:30 </t>
  </si>
  <si>
    <t xml:space="preserve">   16 Erdős Kata                                    07 VSE Vizsla Egészség, Sport      57:11 </t>
  </si>
  <si>
    <t xml:space="preserve">   17 Erdős Lili                                    09 VSE Vizsla Egészség, Sport      57:27 </t>
  </si>
  <si>
    <t xml:space="preserve">   18 Kópházi Kamilla                                  VSE Vizsla Egészség, Sport    1:00:37 </t>
  </si>
  <si>
    <t xml:space="preserve">   18 Csongrádi Jenő                                46 BEA Budapesti Egyetemi Atl    1:00:37 </t>
  </si>
  <si>
    <t xml:space="preserve">   20 Tóth Ibolya                                   72 VSE Vizsla Egészség, Sport    1:00:49 </t>
  </si>
  <si>
    <t xml:space="preserve">   21 Hegyesi Anna                                     VSE Vizsla Egészség, Sport    1:01:05 </t>
  </si>
  <si>
    <t xml:space="preserve">   22 Erdős Ferenc                                  58 VSE Vizsla Egészség, Sport    1:04:18 </t>
  </si>
  <si>
    <t xml:space="preserve">   23 Hunyadi József                                40 PSE Postás Sport Egyesület    1:13:48 </t>
  </si>
  <si>
    <t xml:space="preserve">   24 Schell Antal                                  39 PSE Postás Sport Egyesület    1:16:27 </t>
  </si>
  <si>
    <t xml:space="preserve">   25 Tóth-Bene Csenge                              06 VSE Vizsla Egészség, Sport    1:17:21 </t>
  </si>
  <si>
    <t xml:space="preserve">   26 Sugta Béla Barnabás                           09 TTT Tatai Tömegsport és Tá    1:20:49 </t>
  </si>
  <si>
    <t xml:space="preserve">   27 Nickné Laczkó Mária                           56 PTX Pápai Tájfutó SE          1:30:04 </t>
  </si>
  <si>
    <t xml:space="preserve">   28 Köpöczi József                                60 TTT Tatai Tömegsport és Tá    1:30:47 </t>
  </si>
  <si>
    <t xml:space="preserve">   29 Schell Anikó                                  73 PSE Postás Sport Egyesület    1:31:19 </t>
  </si>
  <si>
    <t xml:space="preserve">   30 Hajdu István                                  45 SPA Tabáni Spartacus Sport    1:33:26 </t>
  </si>
  <si>
    <t xml:space="preserve">   31 Mészáros Ákos                                 06 VSE Vizsla Egészség, Sport    1:49:40 </t>
  </si>
  <si>
    <t xml:space="preserve">   32 Kis Zsolt                                        VSE Vizsla Egészség, Sport    1:50:41 </t>
  </si>
  <si>
    <t xml:space="preserve">    2 Zempléni András dr.                       60 KOS Hegyvidék-KFKI Optimis      27:43 </t>
  </si>
  <si>
    <t xml:space="preserve">    1 Komjáti András                                77 SAS Silvanus Sportegyesüle      39:30 </t>
  </si>
  <si>
    <t xml:space="preserve">    2 Kézdy Pál                                        KFK KFKI Petőfi Sportkör        40:04 </t>
  </si>
  <si>
    <t xml:space="preserve">    3 Balla Sándor                                  54 HSE Hegyisport Szentendre       47:34 </t>
  </si>
  <si>
    <t xml:space="preserve">    4 Balla Sarolta Boróka                             HSE Hegyisport Szentendre       51:35 </t>
  </si>
  <si>
    <t xml:space="preserve">    5 Gombkötő Péter                                75 TTE Tipo Tájfutó és Környe      54:46 </t>
  </si>
  <si>
    <t xml:space="preserve">    6 Nagy Krisztina                                76 BEA Budapesti Egyetemi Atl      55:01 </t>
  </si>
  <si>
    <t xml:space="preserve">    7 Máramarosi Anna                               06 SAS Silvanus Sportegyesüle      56:40 </t>
  </si>
  <si>
    <t xml:space="preserve">    8 Hegedüs Ábel                                  55 BEA Budapesti Egyetemi Atl      58:25 </t>
  </si>
  <si>
    <t xml:space="preserve">    9 Bányai Réka                                   67 HSP Hidegkúti Spartacus Sp      59:00 </t>
  </si>
  <si>
    <t xml:space="preserve">   10 Komoróczki András                             51 SAS Silvanus Sportegyesüle      59:36 </t>
  </si>
  <si>
    <t xml:space="preserve">   11 Kimmo Paavola                                    FIN Finland                     59:49 </t>
  </si>
  <si>
    <t xml:space="preserve">   12 Lázár János                                   70 SAS Silvanus Sportegyesüle    1:00:07 </t>
  </si>
  <si>
    <t xml:space="preserve">   13 Balla Sándor Botond                              HSP Hidegkúti Spartacus Sp    1:00:10 </t>
  </si>
  <si>
    <t xml:space="preserve">   14 Sági Péter                                    76 MAF Műegyetemi Atlétikai é    1:00:25 </t>
  </si>
  <si>
    <t xml:space="preserve">   15 Lux Iván                                      46 BEA Budapesti Egyetemi Atl    1:00:49 </t>
  </si>
  <si>
    <t xml:space="preserve">   16 Molnár Gábor                                  50 MAF Műegyetemi Atlétikai é    1:01:58 </t>
  </si>
  <si>
    <t xml:space="preserve">   17 Bozsits Szilvia                               70 POE Pécsi Orvos-Egészségüg    1:03:16 </t>
  </si>
  <si>
    <t xml:space="preserve">   18 Kézdy Judit                                   03 MOM Hegyvidék SE-MOM Tájfu    1:04:26 </t>
  </si>
  <si>
    <t xml:space="preserve">   19 Jenővári Gabriella                            57 HSE Hegyisport Szentendre     1:05:13 </t>
  </si>
  <si>
    <t xml:space="preserve">   20 Koblencz Kristóf                              05 TTT Tatai Tömegsport és Tá    1:07:50 </t>
  </si>
  <si>
    <t xml:space="preserve">   21 Biró Artúr                                    08 MOM Hegyvidék SE-MOM Tájfu    1:08:58 </t>
  </si>
  <si>
    <t xml:space="preserve">   22 Hideg István                                  59 HTC Hódmezővásárhelyi Tájé    1:09:15 </t>
  </si>
  <si>
    <t xml:space="preserve">   23 Vörös Vendel                                  72 TTT Tatai Tömegsport és Tá    1:10:29 </t>
  </si>
  <si>
    <t xml:space="preserve">   24 Hunyadi Károly                                43 PSE Postás Sport Egyesület    1:11:31 </t>
  </si>
  <si>
    <t xml:space="preserve">   25 Komár Ildikó                                     VHS Veszprémi Honvéd Sport    1:12:06 </t>
  </si>
  <si>
    <t xml:space="preserve">   26 Madarassy Mária                               74 BEA Budapesti Egyetemi Atl    1:12:09 </t>
  </si>
  <si>
    <t xml:space="preserve">   27 Mayer Martin                                  04 TTT Tatai Tömegsport és Tá    1:13:23 </t>
  </si>
  <si>
    <t xml:space="preserve">   28 Bacsó Piroska                                 61 MAF Műegyetemi Atlétikai é    1:13:39 </t>
  </si>
  <si>
    <t xml:space="preserve">   29 Sódor Anna                                       EK Egyesületen kívüli         1:19:30 </t>
  </si>
  <si>
    <t xml:space="preserve">   30 Jelinek István                                43 PSE Postás Sport Egyesület    1:19:52 </t>
  </si>
  <si>
    <t xml:space="preserve">   31 Bugár József                                  53 SPA Tabáni Spartacus Sport    1:20:10 </t>
  </si>
  <si>
    <t xml:space="preserve">   32 Burkert jenő                                     EK Egyesületen kívüli         1:20:22 </t>
  </si>
  <si>
    <t xml:space="preserve">   33 Lázár Tamara                                  03 SAS Silvanus Sportegyesüle    1:21:53 </t>
  </si>
  <si>
    <t xml:space="preserve">   34 Müller Márton                                    VSE Vizsla Egészség, Sport    1:22:18 </t>
  </si>
  <si>
    <t xml:space="preserve">   35 Schell Levente                                07 PSE Postás Sport Egyesület    1:22:43 </t>
  </si>
  <si>
    <t xml:space="preserve">   36 Károlyi Gyula                                 64 TTE Tipo Tájfutó és Környe    1:22:44 </t>
  </si>
  <si>
    <t xml:space="preserve">   37 Biró Aletta                                   47 BEA Budapesti Egyetemi Atl    1:23:28 </t>
  </si>
  <si>
    <t xml:space="preserve">   38 Zentner Péter                                 84 TTT Tatai Tömegsport és Tá    1:31:33 </t>
  </si>
  <si>
    <t xml:space="preserve">   39 Komár Béla                                    45 VHS Veszprémi Honvéd Sport    1:32:49 </t>
  </si>
  <si>
    <t xml:space="preserve">   40 Fábián Léna                                   06 SPA Tabáni Spartacus Sport    1:33:20 </t>
  </si>
  <si>
    <t xml:space="preserve">   41 Jenei Margit                                  54 SPA Tabáni Spartacus Sport    1:37:31 </t>
  </si>
  <si>
    <t xml:space="preserve">   42 Kiss Benedek                                  05 TTT Tatai Tömegsport és Tá    1:37:57 </t>
  </si>
  <si>
    <t xml:space="preserve">   43 Albert Zsófia                                 06 SPA Tabáni Spartacus Sport    1:49:09 </t>
  </si>
  <si>
    <t xml:space="preserve">   44 Szabon Márta                                     KOS Hegyvidék-KFKI Optimis    1:55:53 </t>
  </si>
  <si>
    <t xml:space="preserve">   45 Lengyel Nóra                                     HSP Hidegkúti Spartacus Sp    1:59:34 </t>
  </si>
  <si>
    <t xml:space="preserve">    1 Mikes Janka                                   06 MOM Hegyvidék SE-MOM Tájfu      55:10 </t>
  </si>
  <si>
    <t xml:space="preserve">    3 Maráz Gábor                                   73 ARA Alba Regia Atlétikai K    1:13:51 </t>
  </si>
  <si>
    <t xml:space="preserve">    4 Braun Vilmos                                  08 VSE Vizsla Egészség, Sport    1:14:10 </t>
  </si>
  <si>
    <t xml:space="preserve">    5 Ács Gábor                                     71 ZTC Zalaegerszegi Tájékozó    1:17:34 </t>
  </si>
  <si>
    <t xml:space="preserve">    6 Demeter Zsolt                                 81 DTC Diósgyőri Tájékozódási    1:23:01 </t>
  </si>
  <si>
    <t xml:space="preserve">    7 Metzger Balázs                                77 KFK KFKI Petőfi Sportkör      1:24:24 </t>
  </si>
  <si>
    <t xml:space="preserve">    8 Kocsis Gabriella                                 ETC Egri Testedző Club        1:28:03 </t>
  </si>
  <si>
    <t xml:space="preserve">    9 Gondár Károly                                 62 SPA Tabáni Spartacus Sport    1:31:06 </t>
  </si>
  <si>
    <t xml:space="preserve">   11 Lada Nikolett                                 79 BEA Budapesti Egyetemi Atl    1:36:04 </t>
  </si>
  <si>
    <t xml:space="preserve">   12 Avar András                                   76 TTT Tatai Tömegsport és Tá    1:37:02 </t>
  </si>
  <si>
    <t xml:space="preserve">   13 Kálnási Zsolt                                 85 GYO Gyöngyösi Tájfutó Klub    1:37:42 </t>
  </si>
  <si>
    <t xml:space="preserve">   14 Károlyi Gergely                                  EK Egyesületen kívüli         1:40:11 </t>
  </si>
  <si>
    <t xml:space="preserve">   10 Komoróczki András                        51 SAS Silvanus Sportegyesüle    1:34:28 </t>
  </si>
  <si>
    <t xml:space="preserve">    2 Máramarosi István                           71 SAS Silvanus Sportegyesüle    1:03:41 </t>
  </si>
  <si>
    <t xml:space="preserve">    3 Tornai Szabolcs                               71 SPA Tabáni Spartacus Sport    1:06:06 </t>
  </si>
  <si>
    <t xml:space="preserve">    5 Fekete András                                 82 SAS Silvanus Sportegyesüle    1:13:23 </t>
  </si>
  <si>
    <t xml:space="preserve">    7 Bozsó Norbert                                 76 TTE Tipo Tájfutó és Környe    1:13:56 </t>
  </si>
  <si>
    <t xml:space="preserve">    9 Albert Gáspár                                 75 SPA Tabáni Spartacus Sport    1:25:44 </t>
  </si>
  <si>
    <t xml:space="preserve">   10 Báder Attila                                  69 TTE Tipo Tájfutó és Környe    1:41:51 </t>
  </si>
  <si>
    <t xml:space="preserve">    2 Kisvölcsey Ákos                            72 MOM Hegyvidék SE-MOM Tájfu      53:33 </t>
  </si>
  <si>
    <t xml:space="preserve">    1 Gárdonyi Csilla                            01 MOM Hegyvidék SE-MOM Tájfu      52:48 </t>
  </si>
  <si>
    <t xml:space="preserve">    4 Czakó Boglárka                            03 MOM Hegyvidék SE-MOM Tájfu    1:13:21 </t>
  </si>
  <si>
    <t xml:space="preserve">    6 Sárközy Rita                              04 MOM Hegyvidék SE-MOM Tájfu    1:13:52 </t>
  </si>
  <si>
    <t xml:space="preserve">    8 Zempléni Lilla                                MOM Hegyvidék SE-MOM Tájfu    1:19:44 </t>
  </si>
  <si>
    <t>1976-2001</t>
  </si>
  <si>
    <t>2002-</t>
  </si>
  <si>
    <t>-1975</t>
  </si>
  <si>
    <t>Páczai Panna</t>
  </si>
  <si>
    <t>Bonifert Anna</t>
  </si>
  <si>
    <t>Demmiány Júlia</t>
  </si>
  <si>
    <t>Braun Emma</t>
  </si>
  <si>
    <t>Tóth-Gogolák Péter</t>
  </si>
  <si>
    <t xml:space="preserve">    6 Tóth-Gogolák Péter                  ifi        KOS Hegyvidék-KFKI Optimis      14:05 </t>
  </si>
  <si>
    <t xml:space="preserve">    7 Csömöre-Bottlik Balázs        ifi           KOS Hegyvidék-KFKI Optimis      14:09 </t>
  </si>
  <si>
    <t>Csömöre-Bottlik Balázs</t>
  </si>
  <si>
    <t>Pete Csomba</t>
  </si>
  <si>
    <t>Bereczky Csongor</t>
  </si>
  <si>
    <t>Kántor Zétény</t>
  </si>
  <si>
    <t>Sági Balázs</t>
  </si>
  <si>
    <t>Szakál Teo</t>
  </si>
  <si>
    <t>Müller Márton</t>
  </si>
  <si>
    <t>Hegyesi Anna</t>
  </si>
  <si>
    <t>Sági Rita</t>
  </si>
  <si>
    <t>Nelson Olivér</t>
  </si>
  <si>
    <t>Kövér László</t>
  </si>
  <si>
    <t>Bereczky Dóra</t>
  </si>
  <si>
    <t>Kiss Emese Kincső</t>
  </si>
  <si>
    <t>Golda Eszter</t>
  </si>
  <si>
    <t>Golda Ilona</t>
  </si>
  <si>
    <t>Nagy Miklós Hunor</t>
  </si>
  <si>
    <t>Kópházi Kamilla</t>
  </si>
  <si>
    <t>Tuba Lidia</t>
  </si>
  <si>
    <t xml:space="preserve">Sódor Máté </t>
  </si>
  <si>
    <t>Lévay Tuzson</t>
  </si>
  <si>
    <t>Ács Johanna</t>
  </si>
  <si>
    <t>Móricz Luca</t>
  </si>
  <si>
    <t>Józsa Rebeka</t>
  </si>
  <si>
    <t>DTC</t>
  </si>
  <si>
    <t>Tóth Ivett</t>
  </si>
  <si>
    <t>Józsa András teodor</t>
  </si>
  <si>
    <t>Zentner Dániel László</t>
  </si>
  <si>
    <t>TTT</t>
  </si>
  <si>
    <t>Gerely Botond</t>
  </si>
  <si>
    <t>Mátyás Villő</t>
  </si>
  <si>
    <t>Demeter Száva</t>
  </si>
  <si>
    <t>Demeter Göngyvér</t>
  </si>
  <si>
    <t>Pollák Zétény</t>
  </si>
  <si>
    <t>Appl Ambrus</t>
  </si>
  <si>
    <t>Schell Antalné</t>
  </si>
  <si>
    <t>Malik Nóra</t>
  </si>
  <si>
    <t>Budai Dóra</t>
  </si>
  <si>
    <t>Fazekas Gyöngyi</t>
  </si>
  <si>
    <t>Malik Jázmin</t>
  </si>
  <si>
    <t>Ligetfalvi Zsolt</t>
  </si>
  <si>
    <t xml:space="preserve">Schell Boglárka </t>
  </si>
  <si>
    <t>Angelidisz Vaszilisz</t>
  </si>
  <si>
    <t>Sándor András</t>
  </si>
  <si>
    <t>Bakos Kata</t>
  </si>
  <si>
    <t>Bozsó Péter</t>
  </si>
  <si>
    <t xml:space="preserve">Gyurisics Csilla  </t>
  </si>
  <si>
    <t>Schell Antal ifj.</t>
  </si>
  <si>
    <t>Szabó Emese</t>
  </si>
  <si>
    <t>Hegyesi Ábel</t>
  </si>
  <si>
    <t>Országh Anna</t>
  </si>
  <si>
    <t>Golda Ferenc</t>
  </si>
  <si>
    <t>Golda Gergely</t>
  </si>
  <si>
    <t>Urbán Máté</t>
  </si>
  <si>
    <t>Dicső Ágnes</t>
  </si>
  <si>
    <t>Golda Balázs</t>
  </si>
  <si>
    <t>Németh Tünde</t>
  </si>
  <si>
    <t>Károlyi Gyula</t>
  </si>
  <si>
    <t>Doroszlai Lelle</t>
  </si>
  <si>
    <t>Koltai András</t>
  </si>
  <si>
    <t>Biró Lőrinc</t>
  </si>
  <si>
    <t>Biró Bertalan</t>
  </si>
  <si>
    <t>Avar Ildikó</t>
  </si>
  <si>
    <t>Sódor Anna</t>
  </si>
  <si>
    <t>Pete  Csomba</t>
  </si>
  <si>
    <t>Móricz Veronika</t>
  </si>
  <si>
    <t>Demeterné Dózsa Viktória</t>
  </si>
  <si>
    <t>Nagy Zoltán</t>
  </si>
  <si>
    <t>Kovács-Pataki Borostyán</t>
  </si>
  <si>
    <t>Bojtor Regő</t>
  </si>
  <si>
    <t>Tölgyesi János</t>
  </si>
  <si>
    <t>Koblencz Levente</t>
  </si>
  <si>
    <t>Józsa Gábor dr</t>
  </si>
  <si>
    <t>Máramarosi Ákos</t>
  </si>
  <si>
    <t xml:space="preserve">    9 Mikes György                                     MOM Hegyvidék SE-MOM Tájfu      37:54 </t>
  </si>
  <si>
    <t>Mikes György</t>
  </si>
  <si>
    <t>Hideg Istvánné</t>
  </si>
  <si>
    <t>Nick Brigitta</t>
  </si>
  <si>
    <t>PTX</t>
  </si>
  <si>
    <t>Csongrádi Jenő</t>
  </si>
  <si>
    <t>Tóth Ibolya</t>
  </si>
  <si>
    <t>Scbell Antal</t>
  </si>
  <si>
    <t>Sugta Béla Barnabás</t>
  </si>
  <si>
    <t xml:space="preserve">Nickné Laczkó Mária </t>
  </si>
  <si>
    <t>Köpöczi József</t>
  </si>
  <si>
    <t>Schell Anikó</t>
  </si>
  <si>
    <t>Hajdu István</t>
  </si>
  <si>
    <t>Balla Sándor</t>
  </si>
  <si>
    <t>Balla Sarolta Boróka</t>
  </si>
  <si>
    <t xml:space="preserve">Gombkötő Péter  </t>
  </si>
  <si>
    <t>Máramarosi Anna</t>
  </si>
  <si>
    <t>Hegedüs Ábel</t>
  </si>
  <si>
    <t>Kimmo Paavola</t>
  </si>
  <si>
    <t>FIN</t>
  </si>
  <si>
    <t>Lázár János</t>
  </si>
  <si>
    <t>Balla Sándor Botond</t>
  </si>
  <si>
    <t>Sági Péter</t>
  </si>
  <si>
    <t xml:space="preserve">Lux Iván </t>
  </si>
  <si>
    <t xml:space="preserve">Molnár Gábor </t>
  </si>
  <si>
    <t>Bozsits Szilvia</t>
  </si>
  <si>
    <t>POE</t>
  </si>
  <si>
    <t>Kézdy Judit</t>
  </si>
  <si>
    <t>Jenővári Gabriella</t>
  </si>
  <si>
    <t>Koblencz Kristóf</t>
  </si>
  <si>
    <t>Biró Artúr</t>
  </si>
  <si>
    <t>Hideg István</t>
  </si>
  <si>
    <t>Komár Ildi</t>
  </si>
  <si>
    <t>VHS</t>
  </si>
  <si>
    <t>Mayer Martin</t>
  </si>
  <si>
    <t>Bacsó Piroska</t>
  </si>
  <si>
    <t>Jelinek István</t>
  </si>
  <si>
    <t>Bugár József</t>
  </si>
  <si>
    <t>Burkert Jenő</t>
  </si>
  <si>
    <t>Schell Levente</t>
  </si>
  <si>
    <t>Biró Aletta</t>
  </si>
  <si>
    <t>Zentner Péter</t>
  </si>
  <si>
    <t>Komár Béla</t>
  </si>
  <si>
    <t>Jenei Margit</t>
  </si>
  <si>
    <t>Kiss Benetek</t>
  </si>
  <si>
    <t>Szabon Márta</t>
  </si>
  <si>
    <t>Lengyel Nóra</t>
  </si>
  <si>
    <t>Mikes Janka</t>
  </si>
  <si>
    <t xml:space="preserve">Máramarosi István </t>
  </si>
  <si>
    <t>Maráz Gábor</t>
  </si>
  <si>
    <t>Ács Gábor</t>
  </si>
  <si>
    <t>Demeter Zsolt</t>
  </si>
  <si>
    <t>Kocsis Gabriella</t>
  </si>
  <si>
    <t>Lada Nikolett</t>
  </si>
  <si>
    <t>Avar András</t>
  </si>
  <si>
    <t>Kálnási Zsolt</t>
  </si>
  <si>
    <t>GYO</t>
  </si>
  <si>
    <t>Károlyi Gergely</t>
  </si>
  <si>
    <t>Gárdonyi Csilla</t>
  </si>
  <si>
    <t>Kisvölcsey Ákos</t>
  </si>
  <si>
    <t>Tornai Szabolcs</t>
  </si>
  <si>
    <t>Czakó Boglárka</t>
  </si>
  <si>
    <t>Fekete Andás</t>
  </si>
  <si>
    <t>Sárközy Rita</t>
  </si>
  <si>
    <t>Bozsó Norbert</t>
  </si>
  <si>
    <t>Lázár Tamara</t>
  </si>
  <si>
    <t>Zempléni Lilla</t>
  </si>
  <si>
    <t>Vörös Vendel</t>
  </si>
  <si>
    <t>pályák</t>
  </si>
  <si>
    <t>Vizsla Kupa 2020</t>
  </si>
  <si>
    <t>Vizsla Kupa 2020.</t>
  </si>
  <si>
    <t>Sárga RK (34)</t>
  </si>
  <si>
    <t>1,9 km</t>
  </si>
  <si>
    <t>7 ep</t>
  </si>
  <si>
    <t>Hely</t>
  </si>
  <si>
    <t>Rajtsz</t>
  </si>
  <si>
    <t>Szül</t>
  </si>
  <si>
    <t>Kategória</t>
  </si>
  <si>
    <t>Idõ</t>
  </si>
  <si>
    <t>VSE Vizsla Egészség, Sport és Körn</t>
  </si>
  <si>
    <t>Sárga (RK)</t>
  </si>
  <si>
    <t>+3:24</t>
  </si>
  <si>
    <t>RK</t>
  </si>
  <si>
    <t>+3:48</t>
  </si>
  <si>
    <t>Gyurasics Martin</t>
  </si>
  <si>
    <t>+4:08</t>
  </si>
  <si>
    <t>KOS Hegyvidék-KFKI Optimista Sport</t>
  </si>
  <si>
    <t>+4:26</t>
  </si>
  <si>
    <t>+5:33</t>
  </si>
  <si>
    <t>+5:39</t>
  </si>
  <si>
    <t>Nagy Patricia</t>
  </si>
  <si>
    <t>+6:00</t>
  </si>
  <si>
    <t>Meichl Nóra</t>
  </si>
  <si>
    <t>TTE Tipo Tájfutó és Környezetvédo</t>
  </si>
  <si>
    <t>+9:31</t>
  </si>
  <si>
    <t>+9:51</t>
  </si>
  <si>
    <t>+11:01</t>
  </si>
  <si>
    <t>Szilágyi Eniko</t>
  </si>
  <si>
    <t>EK Egyesületen kívüli</t>
  </si>
  <si>
    <t>+11:27</t>
  </si>
  <si>
    <t>Károlyi Ágnes</t>
  </si>
  <si>
    <t>+14:23</t>
  </si>
  <si>
    <t>Erdos Lili</t>
  </si>
  <si>
    <t>+14:53</t>
  </si>
  <si>
    <t>Avar Borglárka és Levente</t>
  </si>
  <si>
    <t>TTT Tatai Tömegsport és Tájfutó Ho</t>
  </si>
  <si>
    <t>+16:16</t>
  </si>
  <si>
    <t>+18:00</t>
  </si>
  <si>
    <t>+21:59</t>
  </si>
  <si>
    <t>Sprok Zorka</t>
  </si>
  <si>
    <t>HRF Szolnoki Honvéd Sportegyesület</t>
  </si>
  <si>
    <t>+22:43</t>
  </si>
  <si>
    <t>Mosolygó Anna</t>
  </si>
  <si>
    <t>SAS Silvanus Sportegyesület</t>
  </si>
  <si>
    <t>+24:32</t>
  </si>
  <si>
    <t>Golda Kinga</t>
  </si>
  <si>
    <t>+24:38</t>
  </si>
  <si>
    <t>+24:41</t>
  </si>
  <si>
    <t>+26:06</t>
  </si>
  <si>
    <t>VBT Veszprémi Bridzs és Tájékozódá</t>
  </si>
  <si>
    <t>+26:09</t>
  </si>
  <si>
    <t>Mosolygó Tünde</t>
  </si>
  <si>
    <t>+29:52</t>
  </si>
  <si>
    <t>Demeter Gyöngyvér</t>
  </si>
  <si>
    <t>DTC Diósgyori Tájékozódási Futó Cl</t>
  </si>
  <si>
    <t>+44:40</t>
  </si>
  <si>
    <t>+44:47</t>
  </si>
  <si>
    <t>Lila HK (1)</t>
  </si>
  <si>
    <t>3,9 km</t>
  </si>
  <si>
    <t>Hajas Csilla</t>
  </si>
  <si>
    <t>BEA Budapesti Egyetemi Atlétikai C</t>
  </si>
  <si>
    <t>Lila (HK)</t>
  </si>
  <si>
    <t>Narancs KT (26)</t>
  </si>
  <si>
    <t>2,2 km</t>
  </si>
  <si>
    <t>8 ep</t>
  </si>
  <si>
    <t>KT</t>
  </si>
  <si>
    <t>Zempléni András dr.</t>
  </si>
  <si>
    <t>+4:38</t>
  </si>
  <si>
    <t>Komoróczki András</t>
  </si>
  <si>
    <t>+8:40</t>
  </si>
  <si>
    <t>Károlyi Zsófia</t>
  </si>
  <si>
    <t>+10:17</t>
  </si>
  <si>
    <t>ARA Alba Regia Atlétikai Klub</t>
  </si>
  <si>
    <t>Narancs (KT)</t>
  </si>
  <si>
    <t>+11:37</t>
  </si>
  <si>
    <t>+11:42</t>
  </si>
  <si>
    <t>Egri Illés</t>
  </si>
  <si>
    <t>+15:22</t>
  </si>
  <si>
    <t>+15:38</t>
  </si>
  <si>
    <t>Bogdány Szilvia</t>
  </si>
  <si>
    <t>+15:55</t>
  </si>
  <si>
    <t>+18:36</t>
  </si>
  <si>
    <t>+18:50</t>
  </si>
  <si>
    <t>+18:58</t>
  </si>
  <si>
    <t>+20:12</t>
  </si>
  <si>
    <t>+20:22</t>
  </si>
  <si>
    <t>Schwendtner Balázs</t>
  </si>
  <si>
    <t>SIR Sirályok Sportegyesület</t>
  </si>
  <si>
    <t>+20:33</t>
  </si>
  <si>
    <t>+22:23</t>
  </si>
  <si>
    <t>Böhm Géza</t>
  </si>
  <si>
    <t>+24:08</t>
  </si>
  <si>
    <t>+26:22</t>
  </si>
  <si>
    <t>+26:42</t>
  </si>
  <si>
    <t>+37:07</t>
  </si>
  <si>
    <t>+39:01</t>
  </si>
  <si>
    <t>+41:13</t>
  </si>
  <si>
    <t>+41:40</t>
  </si>
  <si>
    <t>Németh Attila</t>
  </si>
  <si>
    <t>+47:04</t>
  </si>
  <si>
    <t>+51:11</t>
  </si>
  <si>
    <t>Szabó Anna</t>
  </si>
  <si>
    <t>+1:04:23</t>
  </si>
  <si>
    <t>V-zöld XS (29)</t>
  </si>
  <si>
    <t>2,3 km</t>
  </si>
  <si>
    <t>Világoszöld (XS)</t>
  </si>
  <si>
    <t>SFC Széchenyi István Egyetem Sport</t>
  </si>
  <si>
    <t>+2:05</t>
  </si>
  <si>
    <t>Schwendtner Erik</t>
  </si>
  <si>
    <t>+7:51</t>
  </si>
  <si>
    <t>XS</t>
  </si>
  <si>
    <t>+10:31</t>
  </si>
  <si>
    <t>+11:10</t>
  </si>
  <si>
    <t>+11:12</t>
  </si>
  <si>
    <t>FMT FOMTERV SK</t>
  </si>
  <si>
    <t>+13:12</t>
  </si>
  <si>
    <t>+13:13</t>
  </si>
  <si>
    <t>+13:14</t>
  </si>
  <si>
    <t>+17:30</t>
  </si>
  <si>
    <t>+18:04</t>
  </si>
  <si>
    <t>Mosolygó Attila</t>
  </si>
  <si>
    <t>+18:07</t>
  </si>
  <si>
    <t>+18:12</t>
  </si>
  <si>
    <t>+20:59</t>
  </si>
  <si>
    <t>Gombköto Péter dr.</t>
  </si>
  <si>
    <t>+31:18</t>
  </si>
  <si>
    <t>Erdos Kata</t>
  </si>
  <si>
    <t>+31:43</t>
  </si>
  <si>
    <t>+35:39</t>
  </si>
  <si>
    <t>+37:04</t>
  </si>
  <si>
    <t>+44:05</t>
  </si>
  <si>
    <t>Karácsony Mária Katalin</t>
  </si>
  <si>
    <t>+48:43</t>
  </si>
  <si>
    <t>Szalai Éva</t>
  </si>
  <si>
    <t>GYO Gyöngyösi Tájfutó Klub</t>
  </si>
  <si>
    <t>+51:23</t>
  </si>
  <si>
    <t>PSE Postás Sport Egyesület</t>
  </si>
  <si>
    <t>+1:07:29</t>
  </si>
  <si>
    <t>+1:08:20</t>
  </si>
  <si>
    <t>Vida István</t>
  </si>
  <si>
    <t>+1:10:29</t>
  </si>
  <si>
    <t>SPA Tabáni Spartacus Sport és Körn</t>
  </si>
  <si>
    <t>+1:17:27</t>
  </si>
  <si>
    <t>Zöld RT (16)</t>
  </si>
  <si>
    <t>3,1 km</t>
  </si>
  <si>
    <t>9 ep</t>
  </si>
  <si>
    <t>HSE Hegyisport Szentendre Egyesüle</t>
  </si>
  <si>
    <t>Zöld (RT)</t>
  </si>
  <si>
    <t>Tokaji Mónika</t>
  </si>
  <si>
    <t>+9:19</t>
  </si>
  <si>
    <t>Braun Vilmos</t>
  </si>
  <si>
    <t>+14:19</t>
  </si>
  <si>
    <t>KFK KFKI Petofi Sportkör</t>
  </si>
  <si>
    <t>+14:49</t>
  </si>
  <si>
    <t>+17:54</t>
  </si>
  <si>
    <t>RT</t>
  </si>
  <si>
    <t>+19:29</t>
  </si>
  <si>
    <t>Lux Iván</t>
  </si>
  <si>
    <t>+25:52</t>
  </si>
  <si>
    <t>+31:59</t>
  </si>
  <si>
    <t>+33:55</t>
  </si>
  <si>
    <t>POE Pécsi Orvos-Egészségügyi Sport</t>
  </si>
  <si>
    <t>+34:20</t>
  </si>
  <si>
    <t>Erdos Ferenc</t>
  </si>
  <si>
    <t>+40:59</t>
  </si>
  <si>
    <t>+50:36</t>
  </si>
  <si>
    <t>+51:46</t>
  </si>
  <si>
    <t>+1:00:20</t>
  </si>
  <si>
    <t>Paróczi Csenge</t>
  </si>
  <si>
    <t>+1:24:49</t>
  </si>
  <si>
    <t>Kék HT (11)</t>
  </si>
  <si>
    <t>3,8 km</t>
  </si>
  <si>
    <t>11 ep</t>
  </si>
  <si>
    <t>Sprok Bence</t>
  </si>
  <si>
    <t>Kék (HT)</t>
  </si>
  <si>
    <t>Komjáti András</t>
  </si>
  <si>
    <t>HT</t>
  </si>
  <si>
    <t>+0:08</t>
  </si>
  <si>
    <t>+2:21</t>
  </si>
  <si>
    <t>+5:57</t>
  </si>
  <si>
    <t>+6:22</t>
  </si>
  <si>
    <t>Meichl Márton</t>
  </si>
  <si>
    <t>+8:26</t>
  </si>
  <si>
    <t>+20:51</t>
  </si>
  <si>
    <t>Nagy Gertrúd</t>
  </si>
  <si>
    <t>+33:24</t>
  </si>
  <si>
    <t>+34:18</t>
  </si>
  <si>
    <t>Szalóki Rezso</t>
  </si>
  <si>
    <t>+36:02</t>
  </si>
  <si>
    <t>Barna XL (6)</t>
  </si>
  <si>
    <t>5,2 km</t>
  </si>
  <si>
    <t>15 ep</t>
  </si>
  <si>
    <t>Paróczi Zsolt</t>
  </si>
  <si>
    <t>Barna (XL)</t>
  </si>
  <si>
    <t>XL</t>
  </si>
  <si>
    <t>+9:23</t>
  </si>
  <si>
    <t>+1:03:10</t>
  </si>
  <si>
    <t>Paróczi Bálint</t>
  </si>
  <si>
    <t>+1:08:29</t>
  </si>
  <si>
    <t>Különbség</t>
  </si>
  <si>
    <t>Bonifert Gergő</t>
  </si>
  <si>
    <t>Szilágyi Enikő</t>
  </si>
  <si>
    <t>Karácsony Mária</t>
  </si>
  <si>
    <t>Szalóki Rezső</t>
  </si>
  <si>
    <t>SF I</t>
  </si>
  <si>
    <t>SF II</t>
  </si>
  <si>
    <t>SF III</t>
  </si>
  <si>
    <t>IN I</t>
  </si>
  <si>
    <t>IN II</t>
  </si>
  <si>
    <t>IN III</t>
  </si>
  <si>
    <t>FF I</t>
  </si>
  <si>
    <t>SF IV</t>
  </si>
  <si>
    <t>IN IV</t>
  </si>
  <si>
    <t>IN V</t>
  </si>
  <si>
    <t>IF I</t>
  </si>
  <si>
    <t>FN I</t>
  </si>
  <si>
    <t>FN II</t>
  </si>
  <si>
    <t>IF II</t>
  </si>
  <si>
    <t>IF III</t>
  </si>
  <si>
    <t>IF IV</t>
  </si>
  <si>
    <t>SF V</t>
  </si>
  <si>
    <t>IF V</t>
  </si>
  <si>
    <t>IF VI</t>
  </si>
  <si>
    <t>FF II</t>
  </si>
  <si>
    <t>SN I</t>
  </si>
  <si>
    <t>SN II</t>
  </si>
  <si>
    <t>FF III</t>
  </si>
  <si>
    <t>SN III</t>
  </si>
  <si>
    <t>Eredmények</t>
  </si>
  <si>
    <t xml:space="preserve"> Hely Név                       Kat              Idő </t>
  </si>
  <si>
    <t xml:space="preserve">Sárga RK  (25)               1,3 km  65 m 5 ep </t>
  </si>
  <si>
    <t xml:space="preserve">    1 Szepessy Máté             RK              8:03 </t>
  </si>
  <si>
    <t xml:space="preserve">    2 Bonifert Gergely          Sárga           8:32 </t>
  </si>
  <si>
    <t xml:space="preserve">    3 Krausz István             Sárga          10:25 </t>
  </si>
  <si>
    <t xml:space="preserve">    4 Braun Katalin             Sárga          11:30 </t>
  </si>
  <si>
    <t xml:space="preserve">    5 Braun Emma                Sárga          11:36 </t>
  </si>
  <si>
    <t xml:space="preserve">    6 Hegyesi Ábel              Sárga          12:18 </t>
  </si>
  <si>
    <t xml:space="preserve">    7 Golda Ferenc              Sárga          14:05 </t>
  </si>
  <si>
    <t xml:space="preserve">    8 Hegyesi Anna              Sárga          15:10 </t>
  </si>
  <si>
    <t xml:space="preserve">    9 Enying Diana              RK             15:25 </t>
  </si>
  <si>
    <t xml:space="preserve">   10 Ürge Panna                RK             15:43 </t>
  </si>
  <si>
    <t xml:space="preserve">   11 Ürge Boglárka             RK             17:12 </t>
  </si>
  <si>
    <t xml:space="preserve">   12 Komoróczki András         RK             18:05 </t>
  </si>
  <si>
    <t xml:space="preserve">   13 Golda Gergely             RK             20:39 </t>
  </si>
  <si>
    <t xml:space="preserve">   14 Ács Johanna               Sárga          20:44 </t>
  </si>
  <si>
    <t xml:space="preserve">   15 Golda Balázs              RK             20:56 </t>
  </si>
  <si>
    <t xml:space="preserve">   16 Sprok Zorka               RK             21:08 </t>
  </si>
  <si>
    <t xml:space="preserve">   17 Ürge Levente              RK             23:51 </t>
  </si>
  <si>
    <t xml:space="preserve">   18 Horváthné Szilágyi Mónika RK             24:57 </t>
  </si>
  <si>
    <t xml:space="preserve">   19 Kópházi Kende, Konrád, Me RK             26:30 </t>
  </si>
  <si>
    <t xml:space="preserve">   20 Fodor Júlia Anna          RK             27:29 </t>
  </si>
  <si>
    <t xml:space="preserve">   21 Urbán Máté                RK             29:06 </t>
  </si>
  <si>
    <t xml:space="preserve">   22 Erdős Lili                Sárga          30:52 </t>
  </si>
  <si>
    <t xml:space="preserve">   23 Krausz Levente            RK             40:28 </t>
  </si>
  <si>
    <t xml:space="preserve">   24 Lovász Dani               RK             43:00 </t>
  </si>
  <si>
    <t xml:space="preserve">Narancs KT  (18)            2,4 km  120 m 8 ep </t>
  </si>
  <si>
    <t xml:space="preserve">    1 Zempléni András dr.       KT             33:13 </t>
  </si>
  <si>
    <t xml:space="preserve">    2 Komoróczki András         KT             36:24 </t>
  </si>
  <si>
    <t xml:space="preserve">    3 Golda Eszter              KT             40:24 </t>
  </si>
  <si>
    <t xml:space="preserve">    4 Hajas Csilla              KT             40:26 </t>
  </si>
  <si>
    <t xml:space="preserve">    5 Kópházi Kamilla           Narancs        45:16 </t>
  </si>
  <si>
    <t xml:space="preserve">    6 Károlyi Zsófia            KT             59:09 </t>
  </si>
  <si>
    <t xml:space="preserve">    7 Hegyesi Anna              KT           1:01:27 </t>
  </si>
  <si>
    <t xml:space="preserve">    8 Enying Diana              KT           1:01:32 </t>
  </si>
  <si>
    <t xml:space="preserve">    9 Pete Csomba               KT           1:05:29 </t>
  </si>
  <si>
    <t xml:space="preserve">   10 Szakál Teo                KT           1:05:35 </t>
  </si>
  <si>
    <t xml:space="preserve">   11 Ürge Levente              KT           1:23:30 </t>
  </si>
  <si>
    <t xml:space="preserve">   12 Horváthné Szilágyi Mónika KT           1:30:36 </t>
  </si>
  <si>
    <t xml:space="preserve">   13 Tóth Ivett                KT           1:58:04 </t>
  </si>
  <si>
    <t xml:space="preserve">   14 Gasztonyi Linda           KT           2:05:53 </t>
  </si>
  <si>
    <t xml:space="preserve">   15 Szabó Anna                KT           3:04:36 </t>
  </si>
  <si>
    <t xml:space="preserve">Vil. zöld XS  (25)          2,7 km  105 m 9 ep </t>
  </si>
  <si>
    <t xml:space="preserve">    1 Bonifert Gergely          XS             32:05 </t>
  </si>
  <si>
    <t xml:space="preserve">    2 Komoróczki András         V-zöld         38:54 </t>
  </si>
  <si>
    <t xml:space="preserve">    3 Zempléni András dr.       V-zöld         40:00 </t>
  </si>
  <si>
    <t xml:space="preserve">    4 Bonifert Anna             V-zöld         44:41 </t>
  </si>
  <si>
    <t xml:space="preserve">    5 Kaján László              V-zöld         46:21 </t>
  </si>
  <si>
    <t xml:space="preserve">    6 Hajas Csilla              V-zöld         54:55 </t>
  </si>
  <si>
    <t xml:space="preserve">    7 Vida István               V-zöld         58:04 </t>
  </si>
  <si>
    <t xml:space="preserve">    8 Kéri Gerzson              V-zöld         58:36 </t>
  </si>
  <si>
    <t xml:space="preserve">    9 Braun kids                XS             59:10 </t>
  </si>
  <si>
    <t xml:space="preserve">   10 Hidvégi Attila            V-zöld       1:00:10 </t>
  </si>
  <si>
    <t xml:space="preserve">   11 Németh Eszter             V-zöld       1:01:53 </t>
  </si>
  <si>
    <t xml:space="preserve">   12 Golda Eszter              V-zöld       1:02:42 </t>
  </si>
  <si>
    <t xml:space="preserve">   13 Sódor Anna                XS           1:02:50 </t>
  </si>
  <si>
    <t xml:space="preserve">   14 Komár Béláné              V-zöld       1:04:05 </t>
  </si>
  <si>
    <t xml:space="preserve">   15 Angelidisz Athina         V-zöld       1:05:14 </t>
  </si>
  <si>
    <t xml:space="preserve">   16 Komár Béla                V-zöld       1:09:07 </t>
  </si>
  <si>
    <t xml:space="preserve">   17 Doroszlai Lelle           V-zöld       1:09:16 </t>
  </si>
  <si>
    <t xml:space="preserve">   18 Erdős Kata                V-zöld       1:09:23 </t>
  </si>
  <si>
    <t xml:space="preserve">   19 Herendi Tamás             XS           1:19:59 </t>
  </si>
  <si>
    <t xml:space="preserve">   20 Fodor Mihály Tamás        XS           1:43:11 </t>
  </si>
  <si>
    <t xml:space="preserve">   21 Hunyadi József            V-zöld       1:56:31 </t>
  </si>
  <si>
    <t xml:space="preserve">   22 Mészáros Ákos             V-zöld       2:08:06 </t>
  </si>
  <si>
    <t xml:space="preserve">   22 Kis Zsolt                 XS           2:08:06 </t>
  </si>
  <si>
    <t xml:space="preserve">   24 Nagy Miklós Hunor         V-zöld       2:08:22 </t>
  </si>
  <si>
    <t xml:space="preserve">Zöld RT  (11)               3,1 km  145 m 8 ep </t>
  </si>
  <si>
    <t xml:space="preserve">    1 Komjáti András            Zöld           38:51 </t>
  </si>
  <si>
    <t xml:space="preserve">    2 Ács Gábor                 RT             44:22 </t>
  </si>
  <si>
    <t xml:space="preserve">    3 Komoróczki András         RT             51:40 </t>
  </si>
  <si>
    <t xml:space="preserve">    4 Bejczi Gábor              Zöld           52:41 </t>
  </si>
  <si>
    <t xml:space="preserve">    5 Maráz Mátyás              Zöld           58:43 </t>
  </si>
  <si>
    <t xml:space="preserve">    6 Bogdanovits András        Zöld         1:00:01 </t>
  </si>
  <si>
    <t xml:space="preserve">    7 Bogdanovics András ifj.   Zöld         1:01:22 </t>
  </si>
  <si>
    <t xml:space="preserve">    8 Madarassy Mária           Zöld         1:05:42 </t>
  </si>
  <si>
    <t xml:space="preserve">    9 Kaján László              RT           1:10:10 </t>
  </si>
  <si>
    <t xml:space="preserve">   10 Horváth Imre              Zöld         1:56:43 </t>
  </si>
  <si>
    <t xml:space="preserve">Kék HT  (7)                 4,5 km  195 m 9 ep </t>
  </si>
  <si>
    <t xml:space="preserve">    1 Szepessy Máté             Kék          1:00:02 </t>
  </si>
  <si>
    <t xml:space="preserve">    2 Metzger Balázs            Kék          1:05:53 </t>
  </si>
  <si>
    <t xml:space="preserve">    3 Csík Zoltán               Kék          1:05:55 </t>
  </si>
  <si>
    <t xml:space="preserve">    4 Ürge Bence                HT           1:06:08 </t>
  </si>
  <si>
    <t xml:space="preserve">    5 Juhász Viktor             Kék          1:15:44 </t>
  </si>
  <si>
    <t xml:space="preserve">    6 Sódor Ádám                HT           2:03:33 </t>
  </si>
  <si>
    <t xml:space="preserve">Barna XL  (8)               6,3 km  290 m 1 ep </t>
  </si>
  <si>
    <t xml:space="preserve">    1 Kovács Kende Pál          Barna          54:23 </t>
  </si>
  <si>
    <t xml:space="preserve">    2 Tas Dávid                 Barna        1:11:09 </t>
  </si>
  <si>
    <t xml:space="preserve">    3 Szepessy Áron             Barna        1:15:29 </t>
  </si>
  <si>
    <t xml:space="preserve">    4 Kovács Filoména           Barna        1:17:28 </t>
  </si>
  <si>
    <t xml:space="preserve">    5 Károlyi Gergely           XL           1:20:16 </t>
  </si>
  <si>
    <t xml:space="preserve">    6 Gyimesi Zoltán            Barna        1:48:59 </t>
  </si>
  <si>
    <t>Krausz  István</t>
  </si>
  <si>
    <t>Enying Diana</t>
  </si>
  <si>
    <t>Ürge Panna</t>
  </si>
  <si>
    <t>Ürge Boglárka</t>
  </si>
  <si>
    <t>Ürge Levente</t>
  </si>
  <si>
    <t>Horváthné Szilágyi Mónika</t>
  </si>
  <si>
    <t>Fodor Júlia Anna</t>
  </si>
  <si>
    <t>Krausz Levente</t>
  </si>
  <si>
    <t>Lovász Dani</t>
  </si>
  <si>
    <t>Gasztonyi Linda</t>
  </si>
  <si>
    <t>Kéri Gerzson</t>
  </si>
  <si>
    <t>Hidvégi Attila</t>
  </si>
  <si>
    <t>Herendi Tamás</t>
  </si>
  <si>
    <t>Fodor Mihály Tamás</t>
  </si>
  <si>
    <t>Kis Zsolt</t>
  </si>
  <si>
    <t>Horváth Imre</t>
  </si>
  <si>
    <t>Ürge Bence</t>
  </si>
  <si>
    <t>Juhász Viktor</t>
  </si>
  <si>
    <t>Kovács Kende Pál</t>
  </si>
  <si>
    <t>Kovács Filoména</t>
  </si>
  <si>
    <t>IN VI</t>
  </si>
  <si>
    <t>Vizsla Kupa 2. forduló 2020. 07. 11. KFKI</t>
  </si>
  <si>
    <t>Vizsla Kupa 20-3                       2020. 09. 18. Nagykovácsi</t>
  </si>
  <si>
    <t xml:space="preserve"> Hely Név                       Szül Kat              Idő </t>
  </si>
  <si>
    <t xml:space="preserve">Sárga RK  (66)              2,3 km  160 m 7 ep </t>
  </si>
  <si>
    <t xml:space="preserve">    1 Bonifert Gergely            07 RK             15:23 </t>
  </si>
  <si>
    <t xml:space="preserve">    2 Győrffy Domonkos               Sárga          17:04 </t>
  </si>
  <si>
    <t xml:space="preserve">    3 Tőkés Huba                     RK             18:01 </t>
  </si>
  <si>
    <t xml:space="preserve">    4 Braun Katalin               12 Sárga          18:26 </t>
  </si>
  <si>
    <t xml:space="preserve">    5 Golda Eszter                   Sárga          18:27 </t>
  </si>
  <si>
    <t xml:space="preserve">    6 Braun Emma                  12 Sárga          18:29 </t>
  </si>
  <si>
    <t xml:space="preserve">    7 Demmiány Júlia              06 Sárga          18:32 </t>
  </si>
  <si>
    <t xml:space="preserve">    8 Bonifert Anna               04 RK             18:47 </t>
  </si>
  <si>
    <t xml:space="preserve">    9 Fodor Gyopár                   RK             18:54 </t>
  </si>
  <si>
    <t xml:space="preserve">    9 Horváth Attila                 RK             18:54 </t>
  </si>
  <si>
    <t xml:space="preserve">   11 Tőkés Villő                    RK             20:04 </t>
  </si>
  <si>
    <t xml:space="preserve">   12 Tőkés Jakab                    RK             20:11 </t>
  </si>
  <si>
    <t xml:space="preserve">   13 Horváthné Szilágyi Mónika      RK             21:52 </t>
  </si>
  <si>
    <t xml:space="preserve">   14 Erdős Kata                     RK             23:16 </t>
  </si>
  <si>
    <t xml:space="preserve">   15 Hegyesi Ábel                10 Sárga          23:27 </t>
  </si>
  <si>
    <t xml:space="preserve">   16 Tajti András                   Sárga          23:54 </t>
  </si>
  <si>
    <t xml:space="preserve">   17 Kópházi Kamilla                Sárga          24:20 </t>
  </si>
  <si>
    <t xml:space="preserve">   18 Zellerné Horváth Kinga         RK             24:45 </t>
  </si>
  <si>
    <t xml:space="preserve">   19 Gaál Eszter                    RK             25:19 </t>
  </si>
  <si>
    <t xml:space="preserve">   20 Golda Ferenc                   Sárga          25:25 </t>
  </si>
  <si>
    <t xml:space="preserve">   21 Golda Gergely                  Sárga          25:57 </t>
  </si>
  <si>
    <t xml:space="preserve">   22 Erdős Lili                     Sárga          27:47 </t>
  </si>
  <si>
    <t xml:space="preserve">   23 Kovács Kristóf                 Sárga          28:15 </t>
  </si>
  <si>
    <t xml:space="preserve">   24 Komoróczki András           51 RK             28:16 </t>
  </si>
  <si>
    <t xml:space="preserve">   25 Szabó-Komoróczki Hanna         Sárga          28:17 </t>
  </si>
  <si>
    <t xml:space="preserve">   26 Lévay Tuzson                06 Sárga          29:20 </t>
  </si>
  <si>
    <t xml:space="preserve">   27 Tajti Zoltán                   Sárga          29:23 </t>
  </si>
  <si>
    <t xml:space="preserve">   28 Hegyesi Anna                07 Sárga          29:26 </t>
  </si>
  <si>
    <t xml:space="preserve">   29 Csík Mátyás                    RK             29:33 </t>
  </si>
  <si>
    <t xml:space="preserve">   30 Treer Virág                    RK             29:56 </t>
  </si>
  <si>
    <t xml:space="preserve">   31 Zakariás János              61 Sárga          29:57 </t>
  </si>
  <si>
    <t xml:space="preserve">   32 Vákár Levente                  RK             30:00 </t>
  </si>
  <si>
    <t xml:space="preserve">   33 Treer Bori                     RK             30:28 </t>
  </si>
  <si>
    <t xml:space="preserve">   34 Gerely Szilárd                 Sárga          30:32 </t>
  </si>
  <si>
    <t xml:space="preserve">   35 Gerely Ágota                   RK             31:19 </t>
  </si>
  <si>
    <t xml:space="preserve">   35 Gerely Katalin                 RK             31:19 </t>
  </si>
  <si>
    <t xml:space="preserve">   37 Hadházi Júlia                  RK             33:38 </t>
  </si>
  <si>
    <t xml:space="preserve">   38 Bobály Sára                 91 RK             35:27 </t>
  </si>
  <si>
    <t xml:space="preserve">   39 Bobály Csaba                   RK             37:01 </t>
  </si>
  <si>
    <t xml:space="preserve">   40 Nagy Patrícia                  Sárga          37:22 </t>
  </si>
  <si>
    <t xml:space="preserve">   41 Angelidisz Athina           06 RK             37:28 </t>
  </si>
  <si>
    <t xml:space="preserve">   42 Rancsák Emma                   RK             38:31 </t>
  </si>
  <si>
    <t xml:space="preserve">   43 Sióréti Petra                  RK             39:10 </t>
  </si>
  <si>
    <t xml:space="preserve">   44 Hajdu Eszter                   RK             39:21 </t>
  </si>
  <si>
    <t xml:space="preserve">   45 Kópházi Kende                  RK             39:55 </t>
  </si>
  <si>
    <t xml:space="preserve">   46 Gerely Ágota                   RK             41:56 </t>
  </si>
  <si>
    <t xml:space="preserve">   47 Csontos-Murányi Emma        43 RK             42:20 </t>
  </si>
  <si>
    <t xml:space="preserve">   48 Fischer Mária                  Sárga          43:24 </t>
  </si>
  <si>
    <t xml:space="preserve">   49 Bereczky Dóra                  Sárga          43:52 </t>
  </si>
  <si>
    <t xml:space="preserve">   50 Benedek Jázmin                 RK             43:55 </t>
  </si>
  <si>
    <t xml:space="preserve">   51 Tárkányi Júlia                 Sárga          44:00 </t>
  </si>
  <si>
    <t xml:space="preserve">   52 Huzella Gábor                  RK             46:02 </t>
  </si>
  <si>
    <t xml:space="preserve">   53 Gaál Csenge                    RK             47:59 </t>
  </si>
  <si>
    <t xml:space="preserve">   54 Demeter Száva                  RK             48:00 </t>
  </si>
  <si>
    <t xml:space="preserve">   55 Tárnai Csaba                   RK             50:28 </t>
  </si>
  <si>
    <t xml:space="preserve">   56 Kis Dorka                      RK             52:41 </t>
  </si>
  <si>
    <t xml:space="preserve">   57 Hajdu Réka                     Sárga          54:24 </t>
  </si>
  <si>
    <t xml:space="preserve">   58 Sióréti Johanna                RK             54:29 </t>
  </si>
  <si>
    <t xml:space="preserve">   59 Cherrak Emília                 Sárga          54:53 </t>
  </si>
  <si>
    <t xml:space="preserve">   60 Kubicskó Adél                  RK             55:43 </t>
  </si>
  <si>
    <t xml:space="preserve">   61 Horka-Götz Dániel              RK           1:05:51 </t>
  </si>
  <si>
    <t xml:space="preserve">   62 Cserpák András                 RK           1:09:23 </t>
  </si>
  <si>
    <t xml:space="preserve">   63 Kubicskó Blanka                RK           1:45:09 </t>
  </si>
  <si>
    <t xml:space="preserve">Lila HK  (8)                5,1 km  250 m 6 ep </t>
  </si>
  <si>
    <t xml:space="preserve">    1 Győrffy Ágoston                HK             44:58 </t>
  </si>
  <si>
    <t xml:space="preserve">    2 Győrffy Johanna                HK             48:11 </t>
  </si>
  <si>
    <t xml:space="preserve">    3 Sódor Anna                  85 HK             52:36 </t>
  </si>
  <si>
    <t xml:space="preserve">    4 Palyik Andrea                  HK           1:21:23 </t>
  </si>
  <si>
    <t xml:space="preserve">    5 Győrffy Nándor                 HK           1:24:18 </t>
  </si>
  <si>
    <t xml:space="preserve">    6 Zellerné Horváth Kinga         HK           1:33:13 </t>
  </si>
  <si>
    <t xml:space="preserve">Narancs KT  (24)            2,6 km  150 m 6 ep </t>
  </si>
  <si>
    <t xml:space="preserve">    1 Zempléni András                KT             39:41 </t>
  </si>
  <si>
    <t xml:space="preserve">    2 Braun Katalin                  KT             45:31 </t>
  </si>
  <si>
    <t xml:space="preserve">    3 Horváth Attila                 KT             46:39 </t>
  </si>
  <si>
    <t xml:space="preserve">    4 Horváthné Szilágyi Mónika      KT             47:07 </t>
  </si>
  <si>
    <t xml:space="preserve">    5 Laurinyecz Kata             76 Narancs        47:22 </t>
  </si>
  <si>
    <t xml:space="preserve">    6 Gerely Gábor                   KT             48:13 </t>
  </si>
  <si>
    <t xml:space="preserve">    7 Egri Illés                  08 Narancs        50:12 </t>
  </si>
  <si>
    <t xml:space="preserve">    8 Gaál Eszter                    KT             50:23 </t>
  </si>
  <si>
    <t xml:space="preserve">    9 Gerely Botond                  Narancs        51:57 </t>
  </si>
  <si>
    <t xml:space="preserve">   10 Braun Emma                     KT             56:46 </t>
  </si>
  <si>
    <t xml:space="preserve">   11 Miskolci Erzsébet              KT             59:06 </t>
  </si>
  <si>
    <t xml:space="preserve">   12 Hegedüs Orsolya                KT             59:07 </t>
  </si>
  <si>
    <t xml:space="preserve">   13 Szabó Ágota                    KT           1:04:34 </t>
  </si>
  <si>
    <t xml:space="preserve">   14 Szabó Zsolt                    KT           1:04:38 </t>
  </si>
  <si>
    <t xml:space="preserve">   15 Hegyesi Ábel                   KT           1:06:15 </t>
  </si>
  <si>
    <t xml:space="preserve">   16 Hegyesi Anna                   KT           1:06:31 </t>
  </si>
  <si>
    <t xml:space="preserve">   17 Enying Diana                   KT           1:07:05 </t>
  </si>
  <si>
    <t xml:space="preserve">   18 Erdős Lili                     KT           1:10:33 </t>
  </si>
  <si>
    <t xml:space="preserve">   19 Sódor Máté                     KT           1:27:39 </t>
  </si>
  <si>
    <t xml:space="preserve">   20 Treer Bori                     KT           1:53:42 </t>
  </si>
  <si>
    <t xml:space="preserve">   21 Treer Virág                    KT           1:53:43 </t>
  </si>
  <si>
    <t xml:space="preserve">Vil-zöld XS  (48)           2,7 km  125 m 8 ep </t>
  </si>
  <si>
    <t xml:space="preserve">    1 Bonifert Gergely            07 Világoszöl     26:18 </t>
  </si>
  <si>
    <t xml:space="preserve">    2 Komjáti András                 Világoszöl     32:05 </t>
  </si>
  <si>
    <t xml:space="preserve">    3 Bejczi Gábor                69 Világoszöl     35:09 </t>
  </si>
  <si>
    <t xml:space="preserve">    4 Bonifert Anna               04 Világoszöl     37:57 </t>
  </si>
  <si>
    <t xml:space="preserve">    5 Erik Schwendtner               Világoszöl     38:24 </t>
  </si>
  <si>
    <t xml:space="preserve">    6 Lux Iván                    46 Világoszöl     39:11 </t>
  </si>
  <si>
    <t xml:space="preserve">    7 Angelidisz Athina           06 Világoszöl     40:15 </t>
  </si>
  <si>
    <t xml:space="preserve">    8 Golda Eszter                   XS             41:27 </t>
  </si>
  <si>
    <t xml:space="preserve">    9 Jelinek István                 Világoszöl     42:35 </t>
  </si>
  <si>
    <t xml:space="preserve">   10 Demmiány Júlia              06 XS             42:54 </t>
  </si>
  <si>
    <t xml:space="preserve">   11 Kaján László                   Világoszöl     43:04 </t>
  </si>
  <si>
    <t xml:space="preserve">   12 Győrffy Domonkos               XS             43:10 </t>
  </si>
  <si>
    <t xml:space="preserve">   13 Csík Zoltán                 77 Világoszöl     43:45 </t>
  </si>
  <si>
    <t xml:space="preserve">   14 Szűcs Attila                70 XS             44:57 </t>
  </si>
  <si>
    <t xml:space="preserve">   15 Zempléni András                Világoszöl     46:46 </t>
  </si>
  <si>
    <t xml:space="preserve">   16 Tóth Ibolya                    XS             48:52 </t>
  </si>
  <si>
    <t xml:space="preserve">   17 Hajas Csilla                   Világoszöl     49:54 </t>
  </si>
  <si>
    <t xml:space="preserve">   18 Vida István                    Világoszöl     50:43 </t>
  </si>
  <si>
    <t xml:space="preserve">   19 Nagy Zsolt                  59 Világoszöl     51:03 </t>
  </si>
  <si>
    <t xml:space="preserve">   20 Hidvégi Attila                 Világoszöl     51:22 </t>
  </si>
  <si>
    <t xml:space="preserve">   21 Venczel Patrícia               XS             51:33 </t>
  </si>
  <si>
    <t xml:space="preserve">   22 Nemes Rita Abaffy Kornél    78 TBCS           51:55 </t>
  </si>
  <si>
    <t xml:space="preserve">   23 Varga István                   TBCS           52:00 </t>
  </si>
  <si>
    <t xml:space="preserve">   24 Kéri Gerzson                   Világoszöl     52:29 </t>
  </si>
  <si>
    <t xml:space="preserve">   25 Erdős Ferenc                   Világoszöl     54:09 </t>
  </si>
  <si>
    <t xml:space="preserve">   26 Szepesi Imre                   Világoszöl     55:59 </t>
  </si>
  <si>
    <t xml:space="preserve">   27 Nagy Miklós Hunor           05 Világoszöl     57:21 </t>
  </si>
  <si>
    <t xml:space="preserve">   28 Gombkötő Péter                 Világoszöl     57:40 </t>
  </si>
  <si>
    <t xml:space="preserve">   29 Nagy Gábor                     Világoszöl     57:57 </t>
  </si>
  <si>
    <t xml:space="preserve">   30 Sódor Anna                     Világoszöl     58:09 </t>
  </si>
  <si>
    <t xml:space="preserve">   31 Szabó Zsuzsanna                Világoszöl   1:02:01 </t>
  </si>
  <si>
    <t xml:space="preserve">   32 Bogdány Miklós                 XS           1:04:00 </t>
  </si>
  <si>
    <t xml:space="preserve">   33 dr. Meskó Diana Diák           TBCS         1:05:00 </t>
  </si>
  <si>
    <t xml:space="preserve">   34 Kópházi Kamilla                XS           1:06:04 </t>
  </si>
  <si>
    <t xml:space="preserve">   35 Abaffy Károly,Abaffy Kam    76 TBCS         1:06:18 </t>
  </si>
  <si>
    <t xml:space="preserve">   36 Tanácsné Vasvári Zsuzsa     64 Világoszöl   1:08:59 </t>
  </si>
  <si>
    <t xml:space="preserve">   37 Erdős Kata                     Világoszöl   1:11:32 </t>
  </si>
  <si>
    <t xml:space="preserve">   38 Lohász Márton                  Világoszöl   1:12:59 </t>
  </si>
  <si>
    <t xml:space="preserve">   39 Komoróczki Zoltán              XS           1:15:21 </t>
  </si>
  <si>
    <t xml:space="preserve">   40 Szabó-Komoróczki Csenge        Világoszöl   1:15:25 </t>
  </si>
  <si>
    <t xml:space="preserve">   41 Vadmalacok                     TBCS         1:19:31 </t>
  </si>
  <si>
    <t xml:space="preserve">   42 Látrányiné Halász Ágnes        TBCS         1:20:57 </t>
  </si>
  <si>
    <t xml:space="preserve">   43 Látrányi Zsolt                 TBCS         1:20:59 </t>
  </si>
  <si>
    <t xml:space="preserve">   44 Horváth család                 TBCS         2:10:44 </t>
  </si>
  <si>
    <t xml:space="preserve">   45 Mészáros Ákos                  Világoszöl   2:19:14 </t>
  </si>
  <si>
    <t xml:space="preserve">   46 Kis Zsolt                      Világoszöl   2:21:48 </t>
  </si>
  <si>
    <t xml:space="preserve">Zöld RT  (39)               3,5 km  125 m 0 ep </t>
  </si>
  <si>
    <t xml:space="preserve">    1 Demeter Zsolt                  Zöld           45:41 </t>
  </si>
  <si>
    <t xml:space="preserve">    2 Komoróczki András           51 Zöld           46:45 </t>
  </si>
  <si>
    <t xml:space="preserve">    3 Mátyás Ildikó                  Zöld           48:08 </t>
  </si>
  <si>
    <t xml:space="preserve">    4 Bozsits Szilvia                Zöld           51:01 </t>
  </si>
  <si>
    <t xml:space="preserve">    5 Kaján László                   RT             52:54 </t>
  </si>
  <si>
    <t xml:space="preserve">    6 Juhász István                  Zöld           53:10 </t>
  </si>
  <si>
    <t xml:space="preserve">    7 Károlyi Gergely                RT             54:10 </t>
  </si>
  <si>
    <t xml:space="preserve">    8 Károlyi Zsófia                 RT             55:01 </t>
  </si>
  <si>
    <t xml:space="preserve">    9 Nagy Gertrúd                   Zöld           55:34 </t>
  </si>
  <si>
    <t xml:space="preserve">   10 Szűcs Péter                 69 Zöld           57:29 </t>
  </si>
  <si>
    <t xml:space="preserve">   11 Kocsis Péter                67 Zöld           57:36 </t>
  </si>
  <si>
    <t xml:space="preserve">   12 Pupp József és Gutai Dáni      TBA            58:00 </t>
  </si>
  <si>
    <t xml:space="preserve">   13 Hajas Csilla                64 RT             58:22 </t>
  </si>
  <si>
    <t xml:space="preserve">   14 Bakonyi Aladár                 TBA            59:50 </t>
  </si>
  <si>
    <t xml:space="preserve">   15 Balázs Eszter                  Zöld         1:01:23 </t>
  </si>
  <si>
    <t xml:space="preserve">   16 Molnar Balint Gabor            RT           1:02:22 </t>
  </si>
  <si>
    <t xml:space="preserve">   17 Somlai Katalin                 Zöld         1:02:47 </t>
  </si>
  <si>
    <t xml:space="preserve">   18 Spohn Márton                89 RT           1:02:53 </t>
  </si>
  <si>
    <t xml:space="preserve">   19 Gránicz János                  TBA          1:03:05 </t>
  </si>
  <si>
    <t xml:space="preserve">   20 Varga F. Zoltán                TBB          1:05:14 </t>
  </si>
  <si>
    <t xml:space="preserve">   21 Iván László                    Zöld         1:05:29 </t>
  </si>
  <si>
    <t xml:space="preserve">   22 Mórocz Imre                    TBB          1:07:15 </t>
  </si>
  <si>
    <t xml:space="preserve">   23 Biró Aletta                    Zöld         1:08:03 </t>
  </si>
  <si>
    <t xml:space="preserve">   24 Puskásné Vizhányó Eszter       TBB          1:09:27 </t>
  </si>
  <si>
    <t xml:space="preserve">   25 Ostorics Zsuzsanna             RT           1:18:26 </t>
  </si>
  <si>
    <t xml:space="preserve">   26 Fábián Léna                    Zöld         1:19:05 </t>
  </si>
  <si>
    <t xml:space="preserve">   27 Márik Tibor                    TBB          1:22:52 </t>
  </si>
  <si>
    <t xml:space="preserve">   28 Gerely Gábor                   RT           1:25:39 </t>
  </si>
  <si>
    <t xml:space="preserve">   29 Pomázi Imre                    TBB          2:03:30 </t>
  </si>
  <si>
    <t xml:space="preserve">   30 Oskó Anikó                     TBB          2:03:34 </t>
  </si>
  <si>
    <t xml:space="preserve">   31 Rácz Péter                     TBB          3:30:39 </t>
  </si>
  <si>
    <t xml:space="preserve">   32 Szlovencsák Panka              TBB          3:30:47 </t>
  </si>
  <si>
    <t xml:space="preserve">   33 Pányi István                   TBB          3:42:37 </t>
  </si>
  <si>
    <t xml:space="preserve">   34 Lóczi Márta                    TBB          3:43:24 </t>
  </si>
  <si>
    <t xml:space="preserve">   35 Oskó Imre                      TBB          3:43:29 </t>
  </si>
  <si>
    <t xml:space="preserve">Kék HT  (8)                 4,7 km  250 m 0 ep </t>
  </si>
  <si>
    <t xml:space="preserve">    1 Benedek Virág                  Kék            54:25 </t>
  </si>
  <si>
    <t xml:space="preserve">    2 Braun Vilmos                08 Kék            57:51 </t>
  </si>
  <si>
    <t xml:space="preserve">    3 Szepessy Máté                  Kék          1:01:27 </t>
  </si>
  <si>
    <t xml:space="preserve">    4 Szűcs Attila                70 Kék          1:05:49 </t>
  </si>
  <si>
    <t xml:space="preserve">    5 Szabó Márton                   Kék          1:17:05 </t>
  </si>
  <si>
    <t xml:space="preserve">    6 Hana Burian                    Kék          1:24:28 </t>
  </si>
  <si>
    <t xml:space="preserve">    7 Urbán András                   Kék          1:31:14 </t>
  </si>
  <si>
    <t xml:space="preserve">Barna XL  (5)                      6,1 km 2 ep </t>
  </si>
  <si>
    <t xml:space="preserve">    1 Kovács Kende Pál            03 Barna          51:20 </t>
  </si>
  <si>
    <t xml:space="preserve">    2 Tas Dávid                   77 Barna          56:52 </t>
  </si>
  <si>
    <t xml:space="preserve">    3 Szepessy Áron                  Barna        1:01:00 </t>
  </si>
  <si>
    <t xml:space="preserve">    4 Gasztonyi Péter                Barna        1:19:50 </t>
  </si>
  <si>
    <t xml:space="preserve">    5 Gálik Krisztián                XL           1:46:39 </t>
  </si>
  <si>
    <t>Vizsla Kupa 20-4    Vadaskert                   V 2020. 10. 04. 17:37</t>
  </si>
  <si>
    <t>Győrffy Domonkos</t>
  </si>
  <si>
    <t>Tőkés Huba</t>
  </si>
  <si>
    <t>Fodor Gyopár</t>
  </si>
  <si>
    <t>Horváth Attila</t>
  </si>
  <si>
    <t>Tőkés Villő</t>
  </si>
  <si>
    <t>Tőkés Jakab</t>
  </si>
  <si>
    <t>Tajti András</t>
  </si>
  <si>
    <t>Zellerné Horváth Kinga</t>
  </si>
  <si>
    <t>Gaál Eszter</t>
  </si>
  <si>
    <t>Kovács Kristóf</t>
  </si>
  <si>
    <t>Szabó-Komoróczki Hanna</t>
  </si>
  <si>
    <t>Tajti Zoltán</t>
  </si>
  <si>
    <t>Csík Mátyás</t>
  </si>
  <si>
    <t>Treer Virág</t>
  </si>
  <si>
    <t>Vákár Levente</t>
  </si>
  <si>
    <t>Treer Bori</t>
  </si>
  <si>
    <t>Gerely Szilárd</t>
  </si>
  <si>
    <t>Gerely Ágota</t>
  </si>
  <si>
    <t>Gerely Katalin</t>
  </si>
  <si>
    <t>Hadházi Júlia</t>
  </si>
  <si>
    <t>Bobály Sára</t>
  </si>
  <si>
    <t>Bobály Csaba</t>
  </si>
  <si>
    <t>Rancsák Emma</t>
  </si>
  <si>
    <t>Sióréti Petra</t>
  </si>
  <si>
    <t>Hajdu Eszter</t>
  </si>
  <si>
    <t>Kópházi Kende</t>
  </si>
  <si>
    <t>Csontos-Murányi Emma</t>
  </si>
  <si>
    <t>Benedek Jázmin</t>
  </si>
  <si>
    <t>Tárkányi Júlia</t>
  </si>
  <si>
    <t>Huzella Gábor</t>
  </si>
  <si>
    <t>Gaál Csenge</t>
  </si>
  <si>
    <t>Tárnai Csaba</t>
  </si>
  <si>
    <t>Kis Dorka</t>
  </si>
  <si>
    <t>Hajdu Réka</t>
  </si>
  <si>
    <t>Sióréti Johanna</t>
  </si>
  <si>
    <t>Cherrak Emília</t>
  </si>
  <si>
    <t>Kubicskó Adél</t>
  </si>
  <si>
    <t>Horka-Götz Dániel</t>
  </si>
  <si>
    <t>Cserpák András</t>
  </si>
  <si>
    <t>Kubicskó Blanka</t>
  </si>
  <si>
    <t>Győrffy Ágoston</t>
  </si>
  <si>
    <t>Győrffy Johanna</t>
  </si>
  <si>
    <t xml:space="preserve">Palyik Andrea </t>
  </si>
  <si>
    <t>Laurinyecz Kata</t>
  </si>
  <si>
    <t>Gerely Gábor</t>
  </si>
  <si>
    <t>Hegedüs Orsolya</t>
  </si>
  <si>
    <t>Szabó Ágota</t>
  </si>
  <si>
    <t>Szabó Zsolt</t>
  </si>
  <si>
    <t>Nagy Zsolt</t>
  </si>
  <si>
    <t>Vencel Patrícia</t>
  </si>
  <si>
    <t>Varga István</t>
  </si>
  <si>
    <t>Szepesi Imre</t>
  </si>
  <si>
    <t>Lohász Márton</t>
  </si>
  <si>
    <t>Komoróczky Zoltán</t>
  </si>
  <si>
    <t>Szabó-Komoróczki Csenge</t>
  </si>
  <si>
    <t>Látrányiné Halász Ágnes</t>
  </si>
  <si>
    <t>Látrányiné Zsolt</t>
  </si>
  <si>
    <t>Mátyás Ildikó</t>
  </si>
  <si>
    <t>Szűcs Péter</t>
  </si>
  <si>
    <t>CSP</t>
  </si>
  <si>
    <t>Kocsis Péter</t>
  </si>
  <si>
    <t>OSC</t>
  </si>
  <si>
    <t>Balázs Eszter</t>
  </si>
  <si>
    <t xml:space="preserve">Molnár Bálint Gábor </t>
  </si>
  <si>
    <t>Spohn Márton</t>
  </si>
  <si>
    <t>Iván László</t>
  </si>
  <si>
    <t>Ostorics Zsuzsanna</t>
  </si>
  <si>
    <t>Benedek Virág</t>
  </si>
  <si>
    <t>PVS</t>
  </si>
  <si>
    <t>Burian Hana</t>
  </si>
  <si>
    <t>Gasztonyi Péter</t>
  </si>
  <si>
    <t>Gálik Krisztián</t>
  </si>
  <si>
    <t>1,6 km 90 m</t>
  </si>
  <si>
    <t>6 ep</t>
  </si>
  <si>
    <t>Sárga</t>
  </si>
  <si>
    <t>Tõkés Villõ</t>
  </si>
  <si>
    <t>Gyõrffy Domonkos</t>
  </si>
  <si>
    <t>Gorka Simon</t>
  </si>
  <si>
    <t>Krausz István</t>
  </si>
  <si>
    <t>Mezei Ildi + 1 fõ</t>
  </si>
  <si>
    <t>Erdõs Lili</t>
  </si>
  <si>
    <t>Sódor Máté</t>
  </si>
  <si>
    <t>Spéth Gergely</t>
  </si>
  <si>
    <t>Kersch Imola</t>
  </si>
  <si>
    <t>Dicsõ Ágnes</t>
  </si>
  <si>
    <t>Erdõs Kata</t>
  </si>
  <si>
    <t>Kosir Ildikó</t>
  </si>
  <si>
    <t>Kovács Dániel</t>
  </si>
  <si>
    <t>Enying Diána</t>
  </si>
  <si>
    <t>6,0 km 255 m</t>
  </si>
  <si>
    <t>Gyõrffy Ágoston</t>
  </si>
  <si>
    <t>HK</t>
  </si>
  <si>
    <t>Gyõrffy Johanna</t>
  </si>
  <si>
    <t>Gyõrffy Nándor</t>
  </si>
  <si>
    <t>Nyári Zoltán</t>
  </si>
  <si>
    <t>Lila</t>
  </si>
  <si>
    <t>Huzella Ildikó</t>
  </si>
  <si>
    <t>Huzella Balázs</t>
  </si>
  <si>
    <t>2,6 km 125 m</t>
  </si>
  <si>
    <t>Narancs</t>
  </si>
  <si>
    <t>Galkó Csaba</t>
  </si>
  <si>
    <t>Pej Zsófia</t>
  </si>
  <si>
    <t>Tanácsné Vasvári Zsuzsa</t>
  </si>
  <si>
    <t>Csák Levente</t>
  </si>
  <si>
    <t>Takáts Ágnes</t>
  </si>
  <si>
    <t>Bernát Botond</t>
  </si>
  <si>
    <t>Csák Domonkos</t>
  </si>
  <si>
    <t>Bernát Ákos</t>
  </si>
  <si>
    <t>Urbán Gábor</t>
  </si>
  <si>
    <t>Bonifertné Bodroghi Csilla</t>
  </si>
  <si>
    <t>2,2 km 140 m</t>
  </si>
  <si>
    <t>Világoszöld</t>
  </si>
  <si>
    <t>Novotni Tiborné</t>
  </si>
  <si>
    <t>3,8 km 235 m</t>
  </si>
  <si>
    <t>10 ep</t>
  </si>
  <si>
    <t>Gillich István</t>
  </si>
  <si>
    <t>Zöld</t>
  </si>
  <si>
    <t>Gillichné Kalocsai Adrienn dr.</t>
  </si>
  <si>
    <t>Gillich Viktória</t>
  </si>
  <si>
    <t>Molnár Bálint</t>
  </si>
  <si>
    <t>4,8 km 240 m</t>
  </si>
  <si>
    <t>Kék</t>
  </si>
  <si>
    <t>Szûcs Attila</t>
  </si>
  <si>
    <t>6,1 km 320 m</t>
  </si>
  <si>
    <t>13 ep</t>
  </si>
  <si>
    <t>Gösswein Csaba</t>
  </si>
  <si>
    <t>Barna</t>
  </si>
  <si>
    <t>Suba Péter</t>
  </si>
  <si>
    <t>Jankó Tamás</t>
  </si>
  <si>
    <t>Takács Béla</t>
  </si>
  <si>
    <t xml:space="preserve">Vizsla Kupa </t>
  </si>
  <si>
    <t>Vadaskert</t>
  </si>
  <si>
    <t>Macis parkoló</t>
  </si>
  <si>
    <t xml:space="preserve">Sárga RK </t>
  </si>
  <si>
    <t>Lila HK</t>
  </si>
  <si>
    <t xml:space="preserve">Narancs KT </t>
  </si>
  <si>
    <t xml:space="preserve">Vil-zöld XS </t>
  </si>
  <si>
    <t xml:space="preserve">Zöld RT </t>
  </si>
  <si>
    <t xml:space="preserve">Kék HT </t>
  </si>
  <si>
    <t>Barna XL</t>
  </si>
  <si>
    <t>1-5. forduló alapján</t>
  </si>
  <si>
    <t xml:space="preserve">1-5. forduló </t>
  </si>
  <si>
    <t>Győrffy Nándor</t>
  </si>
  <si>
    <t>Takács Ágnes</t>
  </si>
  <si>
    <t xml:space="preserve">Antal Kristóf </t>
  </si>
  <si>
    <t>Gillichné Kalocsai Adrienn</t>
  </si>
  <si>
    <t>FF IV</t>
  </si>
  <si>
    <t>FN III</t>
  </si>
</sst>
</file>

<file path=xl/styles.xml><?xml version="1.0" encoding="utf-8"?>
<styleSheet xmlns="http://schemas.openxmlformats.org/spreadsheetml/2006/main">
  <numFmts count="1">
    <numFmt numFmtId="164" formatCode="[h]:mm:ss;@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0" xfId="0" quotePrefix="1" applyFont="1" applyBorder="1"/>
    <xf numFmtId="0" fontId="0" fillId="0" borderId="1" xfId="0" applyBorder="1"/>
    <xf numFmtId="0" fontId="2" fillId="2" borderId="1" xfId="0" applyFont="1" applyFill="1" applyBorder="1"/>
    <xf numFmtId="0" fontId="0" fillId="0" borderId="0" xfId="0" quotePrefix="1" applyBorder="1"/>
    <xf numFmtId="0" fontId="2" fillId="0" borderId="0" xfId="0" applyFont="1" applyFill="1" applyBorder="1" applyAlignment="1">
      <alignment horizontal="left"/>
    </xf>
    <xf numFmtId="0" fontId="2" fillId="3" borderId="1" xfId="0" applyFont="1" applyFill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2" fillId="0" borderId="4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0" fillId="4" borderId="4" xfId="0" applyFill="1" applyBorder="1"/>
    <xf numFmtId="0" fontId="1" fillId="4" borderId="5" xfId="0" applyFont="1" applyFill="1" applyBorder="1"/>
    <xf numFmtId="0" fontId="2" fillId="0" borderId="0" xfId="0" applyFont="1" applyBorder="1"/>
    <xf numFmtId="0" fontId="2" fillId="2" borderId="0" xfId="0" applyFont="1" applyFill="1" applyBorder="1"/>
    <xf numFmtId="0" fontId="2" fillId="3" borderId="0" xfId="0" applyFont="1" applyFill="1" applyBorder="1"/>
    <xf numFmtId="0" fontId="0" fillId="0" borderId="0" xfId="0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2" fillId="0" borderId="7" xfId="0" applyFont="1" applyBorder="1"/>
    <xf numFmtId="0" fontId="2" fillId="4" borderId="2" xfId="0" applyFont="1" applyFill="1" applyBorder="1" applyAlignment="1">
      <alignment horizontal="center"/>
    </xf>
    <xf numFmtId="0" fontId="2" fillId="0" borderId="2" xfId="0" applyFont="1" applyBorder="1"/>
    <xf numFmtId="0" fontId="0" fillId="0" borderId="8" xfId="0" applyBorder="1"/>
    <xf numFmtId="0" fontId="0" fillId="4" borderId="3" xfId="0" applyFill="1" applyBorder="1"/>
    <xf numFmtId="0" fontId="0" fillId="0" borderId="9" xfId="0" applyBorder="1"/>
    <xf numFmtId="0" fontId="2" fillId="4" borderId="0" xfId="0" applyFont="1" applyFill="1" applyBorder="1"/>
    <xf numFmtId="0" fontId="3" fillId="4" borderId="0" xfId="0" applyFont="1" applyFill="1" applyBorder="1"/>
    <xf numFmtId="0" fontId="1" fillId="0" borderId="0" xfId="0" applyFont="1" applyBorder="1"/>
    <xf numFmtId="0" fontId="0" fillId="4" borderId="0" xfId="0" applyFill="1" applyBorder="1"/>
    <xf numFmtId="0" fontId="3" fillId="0" borderId="0" xfId="0" applyFont="1" applyBorder="1"/>
    <xf numFmtId="0" fontId="1" fillId="0" borderId="1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46" fontId="0" fillId="0" borderId="0" xfId="0" applyNumberFormat="1" applyAlignment="1">
      <alignment wrapText="1"/>
    </xf>
    <xf numFmtId="21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2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vertical="center"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0" fillId="0" borderId="0" xfId="0" applyFont="1"/>
    <xf numFmtId="0" fontId="1" fillId="0" borderId="1" xfId="0" applyFont="1" applyBorder="1" applyAlignment="1">
      <alignment horizontal="center"/>
    </xf>
    <xf numFmtId="0" fontId="1" fillId="0" borderId="6" xfId="0" applyFont="1" applyBorder="1"/>
    <xf numFmtId="0" fontId="0" fillId="0" borderId="5" xfId="0" applyBorder="1"/>
    <xf numFmtId="0" fontId="2" fillId="4" borderId="0" xfId="0" applyFont="1" applyFill="1"/>
    <xf numFmtId="0" fontId="3" fillId="4" borderId="0" xfId="0" applyFont="1" applyFill="1"/>
    <xf numFmtId="0" fontId="0" fillId="4" borderId="0" xfId="0" applyFill="1"/>
    <xf numFmtId="0" fontId="1" fillId="4" borderId="0" xfId="0" applyFont="1" applyFill="1"/>
    <xf numFmtId="0" fontId="2" fillId="4" borderId="1" xfId="0" applyFont="1" applyFill="1" applyBorder="1"/>
    <xf numFmtId="0" fontId="2" fillId="2" borderId="0" xfId="0" applyFont="1" applyFill="1"/>
    <xf numFmtId="0" fontId="3" fillId="0" borderId="1" xfId="0" quotePrefix="1" applyFont="1" applyBorder="1"/>
    <xf numFmtId="0" fontId="0" fillId="0" borderId="1" xfId="0" quotePrefix="1" applyBorder="1"/>
    <xf numFmtId="20" fontId="0" fillId="0" borderId="0" xfId="0" applyNumberFormat="1" applyAlignment="1">
      <alignment wrapText="1"/>
    </xf>
    <xf numFmtId="0" fontId="1" fillId="0" borderId="0" xfId="0" applyFont="1" applyAlignment="1"/>
    <xf numFmtId="14" fontId="1" fillId="0" borderId="0" xfId="0" applyNumberFormat="1" applyFont="1" applyAlignment="1">
      <alignment wrapText="1"/>
    </xf>
    <xf numFmtId="0" fontId="5" fillId="0" borderId="0" xfId="1" applyFont="1" applyAlignment="1" applyProtection="1">
      <alignment wrapText="1"/>
    </xf>
    <xf numFmtId="0" fontId="0" fillId="0" borderId="0" xfId="0" applyFont="1" applyAlignment="1">
      <alignment horizontal="center" vertical="center" wrapText="1"/>
    </xf>
    <xf numFmtId="0" fontId="2" fillId="3" borderId="0" xfId="0" applyFont="1" applyFill="1"/>
    <xf numFmtId="0" fontId="0" fillId="0" borderId="1" xfId="0" applyFont="1" applyBorder="1"/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57"/>
  <sheetViews>
    <sheetView tabSelected="1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C8" sqref="C8"/>
    </sheetView>
  </sheetViews>
  <sheetFormatPr defaultRowHeight="15"/>
  <cols>
    <col min="1" max="1" width="5.140625" customWidth="1"/>
    <col min="2" max="2" width="5.5703125" customWidth="1"/>
    <col min="3" max="3" width="26.28515625" customWidth="1"/>
    <col min="4" max="4" width="5.140625" customWidth="1"/>
    <col min="5" max="5" width="6" customWidth="1"/>
    <col min="6" max="6" width="8.85546875" customWidth="1"/>
    <col min="7" max="11" width="3.85546875" customWidth="1"/>
    <col min="12" max="12" width="3.85546875" style="10" customWidth="1"/>
    <col min="13" max="13" width="3.85546875" customWidth="1"/>
    <col min="14" max="14" width="3.85546875" style="10" customWidth="1"/>
    <col min="15" max="17" width="3.85546875" customWidth="1"/>
    <col min="18" max="18" width="4" bestFit="1" customWidth="1"/>
    <col min="19" max="19" width="3" bestFit="1" customWidth="1"/>
    <col min="20" max="20" width="3.5703125" customWidth="1"/>
    <col min="21" max="21" width="4.5703125" customWidth="1"/>
    <col min="22" max="22" width="4.42578125" style="10" customWidth="1"/>
    <col min="23" max="23" width="5.85546875" customWidth="1"/>
    <col min="24" max="24" width="3" customWidth="1"/>
    <col min="25" max="25" width="4.42578125" customWidth="1"/>
    <col min="26" max="26" width="10.140625" style="10" bestFit="1" customWidth="1"/>
    <col min="27" max="27" width="10.140625" bestFit="1" customWidth="1"/>
    <col min="28" max="28" width="6.7109375" style="10" bestFit="1" customWidth="1"/>
    <col min="29" max="31" width="0.42578125" customWidth="1"/>
    <col min="32" max="32" width="10.140625" style="7" bestFit="1" customWidth="1"/>
    <col min="33" max="33" width="6.7109375" bestFit="1" customWidth="1"/>
  </cols>
  <sheetData>
    <row r="1" spans="1:33">
      <c r="B1" s="5" t="s">
        <v>481</v>
      </c>
      <c r="E1" s="6" t="s">
        <v>1</v>
      </c>
      <c r="F1" s="7" t="s">
        <v>2</v>
      </c>
      <c r="G1" s="7"/>
      <c r="H1" s="7"/>
      <c r="I1" s="7"/>
      <c r="J1" s="7"/>
      <c r="K1" s="8"/>
      <c r="L1" s="66" t="s">
        <v>329</v>
      </c>
      <c r="M1" s="7"/>
      <c r="AA1" s="10"/>
      <c r="AB1"/>
    </row>
    <row r="2" spans="1:33">
      <c r="B2" s="5" t="s">
        <v>3</v>
      </c>
      <c r="E2" s="6" t="s">
        <v>4</v>
      </c>
      <c r="F2" s="7" t="s">
        <v>5</v>
      </c>
      <c r="G2" s="7"/>
      <c r="H2" s="7"/>
      <c r="I2" s="7"/>
      <c r="J2" s="7"/>
      <c r="K2" s="8"/>
      <c r="L2" s="66" t="s">
        <v>329</v>
      </c>
      <c r="M2" s="7"/>
      <c r="AA2" s="10"/>
      <c r="AB2"/>
    </row>
    <row r="3" spans="1:33">
      <c r="B3" s="5"/>
      <c r="C3" s="5" t="s">
        <v>1159</v>
      </c>
      <c r="E3" s="11" t="s">
        <v>6</v>
      </c>
      <c r="F3" s="7" t="s">
        <v>7</v>
      </c>
      <c r="G3" s="7"/>
      <c r="H3" s="7"/>
      <c r="I3" s="7"/>
      <c r="J3" s="7"/>
      <c r="K3" s="8"/>
      <c r="L3" s="67" t="s">
        <v>330</v>
      </c>
      <c r="M3" s="7"/>
      <c r="N3" s="7"/>
      <c r="AA3" s="10"/>
      <c r="AB3"/>
    </row>
    <row r="4" spans="1:33">
      <c r="C4" s="5"/>
      <c r="E4" s="11" t="s">
        <v>8</v>
      </c>
      <c r="F4" s="7" t="s">
        <v>9</v>
      </c>
      <c r="G4" s="7"/>
      <c r="H4" s="7"/>
      <c r="I4" s="7"/>
      <c r="J4" s="7"/>
      <c r="K4" s="13"/>
      <c r="L4" s="67" t="s">
        <v>330</v>
      </c>
      <c r="M4" s="7"/>
      <c r="N4" s="7"/>
      <c r="AA4" s="10"/>
      <c r="AB4"/>
    </row>
    <row r="5" spans="1:33">
      <c r="E5" s="14" t="s">
        <v>10</v>
      </c>
      <c r="F5" s="7" t="s">
        <v>11</v>
      </c>
      <c r="G5" s="7"/>
      <c r="H5" s="7"/>
      <c r="I5" s="7"/>
      <c r="J5" s="7"/>
      <c r="K5" s="13"/>
      <c r="L5" s="67" t="s">
        <v>331</v>
      </c>
      <c r="M5" s="7"/>
      <c r="N5" s="7"/>
      <c r="AA5" s="15" t="s">
        <v>12</v>
      </c>
      <c r="AB5" s="16" t="s">
        <v>480</v>
      </c>
    </row>
    <row r="6" spans="1:33">
      <c r="E6" s="14" t="s">
        <v>14</v>
      </c>
      <c r="F6" s="7" t="s">
        <v>15</v>
      </c>
      <c r="G6" s="7"/>
      <c r="H6" s="7"/>
      <c r="I6" s="7"/>
      <c r="J6" s="7"/>
      <c r="K6" s="8"/>
      <c r="L6" s="67" t="s">
        <v>331</v>
      </c>
      <c r="M6" s="7"/>
      <c r="N6" s="30"/>
      <c r="O6" s="30"/>
      <c r="P6" s="30"/>
      <c r="Q6" s="30"/>
      <c r="R6" s="30"/>
      <c r="S6" s="30"/>
      <c r="AA6" s="17">
        <f>SUM(AA8:AA237)</f>
        <v>441</v>
      </c>
      <c r="AB6" s="17">
        <f>SUM(AB8:AB237)</f>
        <v>544</v>
      </c>
    </row>
    <row r="7" spans="1:33">
      <c r="A7" s="36"/>
      <c r="B7" s="20"/>
      <c r="C7" s="20" t="s">
        <v>16</v>
      </c>
      <c r="D7" s="20" t="s">
        <v>17</v>
      </c>
      <c r="E7" s="21" t="s">
        <v>18</v>
      </c>
      <c r="F7" s="22" t="s">
        <v>19</v>
      </c>
      <c r="G7" s="21" t="s">
        <v>20</v>
      </c>
      <c r="H7" s="20"/>
      <c r="I7" s="20"/>
      <c r="J7" s="20"/>
      <c r="K7" s="19"/>
      <c r="L7" s="21" t="s">
        <v>21</v>
      </c>
      <c r="M7" s="19"/>
      <c r="N7" s="7"/>
      <c r="P7" s="33" t="s">
        <v>22</v>
      </c>
      <c r="Q7" s="30"/>
      <c r="T7" s="59" t="s">
        <v>23</v>
      </c>
      <c r="U7" s="19"/>
      <c r="W7" s="59" t="s">
        <v>24</v>
      </c>
      <c r="X7" s="19"/>
      <c r="Y7" s="19"/>
      <c r="Z7" s="23"/>
      <c r="AA7" s="23"/>
      <c r="AB7" s="24"/>
      <c r="AC7" s="23"/>
      <c r="AD7" s="23"/>
      <c r="AE7" s="23"/>
      <c r="AF7" s="40"/>
      <c r="AG7" s="23"/>
    </row>
    <row r="8" spans="1:33">
      <c r="A8">
        <v>1</v>
      </c>
      <c r="B8" s="14" t="s">
        <v>686</v>
      </c>
      <c r="C8" t="s">
        <v>73</v>
      </c>
      <c r="D8" t="s">
        <v>58</v>
      </c>
      <c r="E8" s="27">
        <v>1951</v>
      </c>
      <c r="F8" s="1">
        <f t="shared" ref="F8:F70" si="0">SUM(G8:Z8)</f>
        <v>403</v>
      </c>
      <c r="G8">
        <v>25</v>
      </c>
      <c r="H8">
        <v>31</v>
      </c>
      <c r="I8">
        <v>33</v>
      </c>
      <c r="J8">
        <v>33</v>
      </c>
      <c r="K8">
        <v>16</v>
      </c>
      <c r="L8" s="10">
        <v>30</v>
      </c>
      <c r="M8" s="53">
        <v>31</v>
      </c>
      <c r="N8"/>
      <c r="P8" s="10">
        <v>16</v>
      </c>
      <c r="Q8" s="53">
        <v>30</v>
      </c>
      <c r="R8" s="53">
        <v>35</v>
      </c>
      <c r="S8" s="53">
        <v>33</v>
      </c>
      <c r="T8" s="10">
        <v>18</v>
      </c>
      <c r="U8" s="53">
        <v>39</v>
      </c>
      <c r="V8"/>
      <c r="W8" s="10">
        <v>33</v>
      </c>
      <c r="Z8"/>
      <c r="AA8" s="15">
        <f>COUNT(G8,L8,P8,T8,W8,#REF!,#REF!)</f>
        <v>5</v>
      </c>
      <c r="AB8">
        <f t="shared" ref="AB8:AB70" si="1">COUNT(G8:Z8)</f>
        <v>14</v>
      </c>
      <c r="AF8" s="39"/>
    </row>
    <row r="9" spans="1:33">
      <c r="A9" s="41">
        <v>2</v>
      </c>
      <c r="B9" s="11" t="s">
        <v>696</v>
      </c>
      <c r="C9" t="s">
        <v>682</v>
      </c>
      <c r="D9" t="s">
        <v>31</v>
      </c>
      <c r="E9" s="26">
        <v>2007</v>
      </c>
      <c r="F9" s="1">
        <f t="shared" si="0"/>
        <v>296</v>
      </c>
      <c r="L9" s="10">
        <v>30</v>
      </c>
      <c r="M9">
        <v>34</v>
      </c>
      <c r="N9"/>
      <c r="P9" s="10">
        <v>27</v>
      </c>
      <c r="Q9" s="53">
        <v>38</v>
      </c>
      <c r="T9" s="10">
        <v>30</v>
      </c>
      <c r="U9" s="53">
        <v>38</v>
      </c>
      <c r="V9"/>
      <c r="W9" s="10">
        <v>27</v>
      </c>
      <c r="X9" s="53">
        <v>38</v>
      </c>
      <c r="Y9" s="53">
        <v>34</v>
      </c>
      <c r="Z9"/>
      <c r="AA9" s="15">
        <f>COUNT(G9,L9,P9,T9,W9,#REF!,#REF!)</f>
        <v>4</v>
      </c>
      <c r="AB9">
        <f t="shared" si="1"/>
        <v>9</v>
      </c>
      <c r="AF9" s="39"/>
    </row>
    <row r="10" spans="1:33">
      <c r="A10">
        <v>3</v>
      </c>
      <c r="B10" s="14" t="s">
        <v>687</v>
      </c>
      <c r="C10" t="s">
        <v>60</v>
      </c>
      <c r="D10" t="s">
        <v>91</v>
      </c>
      <c r="E10" s="27">
        <v>1960</v>
      </c>
      <c r="F10" s="1">
        <f t="shared" si="0"/>
        <v>266</v>
      </c>
      <c r="G10">
        <v>34</v>
      </c>
      <c r="H10">
        <v>35</v>
      </c>
      <c r="L10" s="10">
        <v>31</v>
      </c>
      <c r="M10">
        <v>38</v>
      </c>
      <c r="N10"/>
      <c r="P10" s="10">
        <v>34</v>
      </c>
      <c r="Q10" s="53">
        <v>34</v>
      </c>
      <c r="T10" s="10">
        <v>34</v>
      </c>
      <c r="U10" s="53">
        <v>26</v>
      </c>
      <c r="V10"/>
      <c r="W10" s="10"/>
      <c r="Z10"/>
      <c r="AA10" s="15">
        <f>COUNT(G10,L10,P10,T10,W10,#REF!,#REF!)</f>
        <v>4</v>
      </c>
      <c r="AB10">
        <f t="shared" si="1"/>
        <v>8</v>
      </c>
      <c r="AF10" s="39"/>
    </row>
    <row r="11" spans="1:33">
      <c r="A11" s="41">
        <v>4</v>
      </c>
      <c r="B11" s="11" t="s">
        <v>689</v>
      </c>
      <c r="C11" t="s">
        <v>333</v>
      </c>
      <c r="D11" t="s">
        <v>31</v>
      </c>
      <c r="E11" s="26">
        <v>2004</v>
      </c>
      <c r="F11" s="1">
        <f t="shared" si="0"/>
        <v>262</v>
      </c>
      <c r="G11">
        <v>28</v>
      </c>
      <c r="L11" s="10">
        <v>23</v>
      </c>
      <c r="M11">
        <v>32</v>
      </c>
      <c r="N11"/>
      <c r="P11" s="10">
        <v>32</v>
      </c>
      <c r="T11" s="10">
        <v>25</v>
      </c>
      <c r="U11">
        <v>34</v>
      </c>
      <c r="V11"/>
      <c r="W11" s="10">
        <v>24</v>
      </c>
      <c r="X11" s="53">
        <v>34</v>
      </c>
      <c r="Y11" s="53">
        <v>30</v>
      </c>
      <c r="Z11"/>
      <c r="AA11" s="15">
        <f>COUNT(G11,L11,P11,T11,W11,#REF!,#REF!)</f>
        <v>5</v>
      </c>
      <c r="AB11">
        <f t="shared" si="1"/>
        <v>9</v>
      </c>
      <c r="AF11" s="39"/>
    </row>
    <row r="12" spans="1:33">
      <c r="A12">
        <v>5</v>
      </c>
      <c r="B12" s="11" t="s">
        <v>690</v>
      </c>
      <c r="C12" t="s">
        <v>352</v>
      </c>
      <c r="D12" t="s">
        <v>31</v>
      </c>
      <c r="E12" s="26">
        <v>2006</v>
      </c>
      <c r="F12" s="1">
        <f t="shared" si="0"/>
        <v>226</v>
      </c>
      <c r="G12">
        <v>17</v>
      </c>
      <c r="H12">
        <v>16</v>
      </c>
      <c r="L12" s="10">
        <v>28</v>
      </c>
      <c r="M12">
        <v>19</v>
      </c>
      <c r="N12"/>
      <c r="P12" s="10">
        <v>28</v>
      </c>
      <c r="Q12" s="53">
        <v>20</v>
      </c>
      <c r="T12" s="10">
        <v>27</v>
      </c>
      <c r="U12" s="53">
        <v>31</v>
      </c>
      <c r="V12"/>
      <c r="W12" s="10">
        <v>30</v>
      </c>
      <c r="X12" s="53">
        <v>10</v>
      </c>
      <c r="Z12"/>
      <c r="AA12" s="15">
        <f>COUNT(G12,L12,P12,T12,W12,#REF!,#REF!)</f>
        <v>5</v>
      </c>
      <c r="AB12">
        <f t="shared" si="1"/>
        <v>10</v>
      </c>
      <c r="AF12" s="39"/>
    </row>
    <row r="13" spans="1:33">
      <c r="A13" s="41">
        <v>6</v>
      </c>
      <c r="B13" s="10" t="s">
        <v>692</v>
      </c>
      <c r="C13" t="s">
        <v>469</v>
      </c>
      <c r="D13" t="s">
        <v>47</v>
      </c>
      <c r="E13" s="1">
        <v>1991</v>
      </c>
      <c r="F13" s="1">
        <f t="shared" si="0"/>
        <v>215</v>
      </c>
      <c r="G13">
        <v>4</v>
      </c>
      <c r="L13" s="10">
        <v>37</v>
      </c>
      <c r="N13"/>
      <c r="P13" s="10">
        <v>17</v>
      </c>
      <c r="T13" s="10">
        <v>34</v>
      </c>
      <c r="V13"/>
      <c r="W13" s="10">
        <v>35</v>
      </c>
      <c r="X13">
        <v>42</v>
      </c>
      <c r="Y13">
        <v>46</v>
      </c>
      <c r="Z13"/>
      <c r="AA13" s="42">
        <f>COUNT(G13,L13,P13,T13,W13,#REF!,#REF!)</f>
        <v>5</v>
      </c>
      <c r="AB13">
        <f t="shared" si="1"/>
        <v>7</v>
      </c>
      <c r="AF13" s="39"/>
    </row>
    <row r="14" spans="1:33">
      <c r="A14">
        <v>7</v>
      </c>
      <c r="B14" s="10" t="s">
        <v>705</v>
      </c>
      <c r="C14" t="s">
        <v>96</v>
      </c>
      <c r="D14" t="s">
        <v>58</v>
      </c>
      <c r="E14">
        <v>1977</v>
      </c>
      <c r="F14" s="1">
        <f t="shared" si="0"/>
        <v>199</v>
      </c>
      <c r="G14">
        <v>42</v>
      </c>
      <c r="L14" s="10">
        <v>40</v>
      </c>
      <c r="N14"/>
      <c r="P14" s="10">
        <v>42</v>
      </c>
      <c r="T14" s="10">
        <v>36</v>
      </c>
      <c r="V14"/>
      <c r="W14" s="10">
        <v>39</v>
      </c>
      <c r="Z14"/>
      <c r="AA14" s="15">
        <f>COUNT(G14,L14,P14,T14,W14,#REF!,#REF!)</f>
        <v>5</v>
      </c>
      <c r="AB14">
        <f t="shared" si="1"/>
        <v>5</v>
      </c>
      <c r="AF14" s="39"/>
    </row>
    <row r="15" spans="1:33">
      <c r="A15" s="41">
        <v>8</v>
      </c>
      <c r="B15" s="14" t="s">
        <v>688</v>
      </c>
      <c r="C15" t="s">
        <v>106</v>
      </c>
      <c r="D15" t="s">
        <v>107</v>
      </c>
      <c r="E15" s="27">
        <v>1951</v>
      </c>
      <c r="F15" s="1">
        <f t="shared" si="0"/>
        <v>173</v>
      </c>
      <c r="L15" s="10">
        <v>28</v>
      </c>
      <c r="M15">
        <v>9</v>
      </c>
      <c r="N15"/>
      <c r="P15" s="10">
        <v>31</v>
      </c>
      <c r="Q15" s="53">
        <v>9</v>
      </c>
      <c r="T15" s="10">
        <v>29</v>
      </c>
      <c r="U15" s="53">
        <v>36</v>
      </c>
      <c r="V15"/>
      <c r="W15" s="10">
        <v>18</v>
      </c>
      <c r="X15" s="53">
        <v>13</v>
      </c>
      <c r="Z15"/>
      <c r="AA15" s="15">
        <f>COUNT(G124,L15,P15,T15,W15,#REF!,#REF!)</f>
        <v>4</v>
      </c>
      <c r="AB15">
        <f t="shared" si="1"/>
        <v>8</v>
      </c>
      <c r="AF15" s="39"/>
    </row>
    <row r="16" spans="1:33">
      <c r="A16" s="41">
        <v>34</v>
      </c>
      <c r="B16" s="60" t="s">
        <v>697</v>
      </c>
      <c r="C16" t="s">
        <v>552</v>
      </c>
      <c r="D16" t="s">
        <v>37</v>
      </c>
      <c r="F16" s="1">
        <f>SUM(G16:Z16)</f>
        <v>171</v>
      </c>
      <c r="G16">
        <v>30</v>
      </c>
      <c r="L16" s="10">
        <v>29</v>
      </c>
      <c r="M16">
        <v>11</v>
      </c>
      <c r="N16"/>
      <c r="P16" s="10">
        <v>22</v>
      </c>
      <c r="T16" s="10">
        <v>33</v>
      </c>
      <c r="V16"/>
      <c r="W16" s="10">
        <v>22</v>
      </c>
      <c r="X16">
        <v>24</v>
      </c>
      <c r="Z16"/>
      <c r="AA16" s="15">
        <f>COUNT(G16,L16,P16,T16,W16,#REF!,#REF!)</f>
        <v>5</v>
      </c>
      <c r="AB16">
        <f>COUNT(G16:Z16)</f>
        <v>7</v>
      </c>
      <c r="AF16" s="39"/>
    </row>
    <row r="17" spans="1:32">
      <c r="A17">
        <v>9</v>
      </c>
      <c r="B17" s="11" t="s">
        <v>691</v>
      </c>
      <c r="C17" t="s">
        <v>334</v>
      </c>
      <c r="D17" t="s">
        <v>31</v>
      </c>
      <c r="E17" s="26">
        <v>2006</v>
      </c>
      <c r="F17" s="1">
        <f t="shared" si="0"/>
        <v>165</v>
      </c>
      <c r="G17">
        <v>27</v>
      </c>
      <c r="H17">
        <v>30</v>
      </c>
      <c r="N17"/>
      <c r="P17" s="10"/>
      <c r="T17" s="10">
        <v>26</v>
      </c>
      <c r="U17">
        <v>29</v>
      </c>
      <c r="V17"/>
      <c r="W17" s="10">
        <v>26</v>
      </c>
      <c r="X17" s="53">
        <v>27</v>
      </c>
      <c r="Z17"/>
      <c r="AA17" s="15">
        <f>COUNT(G17,L17,P17,T17,W17,#REF!,#REF!)</f>
        <v>3</v>
      </c>
      <c r="AB17">
        <f t="shared" si="1"/>
        <v>6</v>
      </c>
      <c r="AF17" s="39"/>
    </row>
    <row r="18" spans="1:32">
      <c r="A18" s="41">
        <v>10</v>
      </c>
      <c r="B18" s="11" t="s">
        <v>699</v>
      </c>
      <c r="C18" t="s">
        <v>1018</v>
      </c>
      <c r="D18" t="s">
        <v>31</v>
      </c>
      <c r="E18" s="26">
        <v>2008</v>
      </c>
      <c r="F18" s="1">
        <f t="shared" si="0"/>
        <v>144</v>
      </c>
      <c r="N18"/>
      <c r="P18" s="10"/>
      <c r="T18" s="10">
        <v>28</v>
      </c>
      <c r="U18">
        <v>28</v>
      </c>
      <c r="V18"/>
      <c r="W18" s="10">
        <v>22</v>
      </c>
      <c r="X18" s="53">
        <v>29</v>
      </c>
      <c r="Y18" s="53">
        <v>37</v>
      </c>
      <c r="Z18"/>
      <c r="AA18" s="15">
        <f>COUNT(G18,L18,P18,T18,W18,#REF!,#REF!)</f>
        <v>2</v>
      </c>
      <c r="AB18">
        <f t="shared" si="1"/>
        <v>5</v>
      </c>
      <c r="AF18" s="39"/>
    </row>
    <row r="19" spans="1:32">
      <c r="A19">
        <v>11</v>
      </c>
      <c r="B19" s="54" t="s">
        <v>694</v>
      </c>
      <c r="C19" t="s">
        <v>46</v>
      </c>
      <c r="D19" t="s">
        <v>31</v>
      </c>
      <c r="E19" s="26">
        <v>2012</v>
      </c>
      <c r="F19" s="1">
        <f t="shared" si="0"/>
        <v>138</v>
      </c>
      <c r="G19">
        <v>28</v>
      </c>
      <c r="L19" s="10">
        <v>27</v>
      </c>
      <c r="N19"/>
      <c r="P19" s="10">
        <v>25</v>
      </c>
      <c r="T19" s="10">
        <v>27</v>
      </c>
      <c r="U19">
        <v>31</v>
      </c>
      <c r="V19"/>
      <c r="W19" s="10"/>
      <c r="Z19"/>
      <c r="AA19" s="15">
        <f>COUNT(G19,L19,P19,T19,W19,#REF!,#REF!)</f>
        <v>4</v>
      </c>
      <c r="AB19">
        <f t="shared" si="1"/>
        <v>5</v>
      </c>
      <c r="AF19" s="39"/>
    </row>
    <row r="20" spans="1:32">
      <c r="A20" s="41">
        <v>12</v>
      </c>
      <c r="B20" s="54" t="s">
        <v>695</v>
      </c>
      <c r="C20" t="s">
        <v>62</v>
      </c>
      <c r="D20" t="s">
        <v>31</v>
      </c>
      <c r="E20" s="26">
        <v>2006</v>
      </c>
      <c r="F20" s="1">
        <f t="shared" si="0"/>
        <v>137</v>
      </c>
      <c r="L20" s="10">
        <v>26</v>
      </c>
      <c r="M20">
        <v>26</v>
      </c>
      <c r="N20"/>
      <c r="P20" s="10">
        <v>16</v>
      </c>
      <c r="T20" s="10">
        <v>11</v>
      </c>
      <c r="U20">
        <v>32</v>
      </c>
      <c r="V20"/>
      <c r="W20" s="10">
        <v>26</v>
      </c>
      <c r="Z20"/>
      <c r="AA20" s="15">
        <f>COUNT(G20,L20,P20,T20,W20,#REF!,#REF!)</f>
        <v>4</v>
      </c>
      <c r="AB20">
        <f t="shared" si="1"/>
        <v>6</v>
      </c>
      <c r="AF20" s="39"/>
    </row>
    <row r="21" spans="1:32">
      <c r="A21">
        <v>13</v>
      </c>
      <c r="B21" s="11" t="s">
        <v>700</v>
      </c>
      <c r="C21" t="s">
        <v>34</v>
      </c>
      <c r="D21" t="s">
        <v>31</v>
      </c>
      <c r="E21" s="26">
        <v>2006</v>
      </c>
      <c r="F21" s="1">
        <f t="shared" si="0"/>
        <v>136</v>
      </c>
      <c r="N21"/>
      <c r="P21" s="10">
        <v>30</v>
      </c>
      <c r="Q21">
        <v>46</v>
      </c>
      <c r="T21" s="10">
        <v>32</v>
      </c>
      <c r="V21"/>
      <c r="W21" s="10">
        <v>28</v>
      </c>
      <c r="Z21"/>
      <c r="AA21" s="15">
        <f>COUNT(G21,L21,P21,T21,W21,#REF!,#REF!)</f>
        <v>3</v>
      </c>
      <c r="AB21">
        <f t="shared" si="1"/>
        <v>4</v>
      </c>
      <c r="AF21" s="39"/>
    </row>
    <row r="22" spans="1:32">
      <c r="A22" s="41">
        <v>14</v>
      </c>
      <c r="B22" s="10" t="s">
        <v>708</v>
      </c>
      <c r="C22" t="s">
        <v>1021</v>
      </c>
      <c r="E22" s="37"/>
      <c r="F22" s="1">
        <f t="shared" si="0"/>
        <v>134</v>
      </c>
      <c r="N22"/>
      <c r="P22" s="10"/>
      <c r="T22" s="10">
        <v>25</v>
      </c>
      <c r="U22">
        <v>29</v>
      </c>
      <c r="V22"/>
      <c r="W22" s="10">
        <v>28</v>
      </c>
      <c r="X22" s="53">
        <v>25</v>
      </c>
      <c r="Y22" s="53">
        <v>27</v>
      </c>
      <c r="Z22"/>
      <c r="AA22" s="15">
        <f>COUNT(G22,L22,P22,T22,W22,#REF!,#REF!)</f>
        <v>2</v>
      </c>
      <c r="AB22">
        <f t="shared" si="1"/>
        <v>5</v>
      </c>
      <c r="AF22" s="39"/>
    </row>
    <row r="23" spans="1:32">
      <c r="A23">
        <v>15</v>
      </c>
      <c r="B23" s="54" t="s">
        <v>823</v>
      </c>
      <c r="C23" t="s">
        <v>45</v>
      </c>
      <c r="D23" t="s">
        <v>31</v>
      </c>
      <c r="E23" s="26">
        <v>2005</v>
      </c>
      <c r="F23" s="1">
        <f t="shared" si="0"/>
        <v>133</v>
      </c>
      <c r="G23">
        <v>24</v>
      </c>
      <c r="H23">
        <v>27</v>
      </c>
      <c r="I23">
        <v>20</v>
      </c>
      <c r="L23" s="10">
        <v>15</v>
      </c>
      <c r="N23"/>
      <c r="P23" s="10">
        <v>11</v>
      </c>
      <c r="T23" s="10">
        <v>23</v>
      </c>
      <c r="U23">
        <v>8</v>
      </c>
      <c r="V23"/>
      <c r="W23" s="10">
        <v>5</v>
      </c>
      <c r="Z23"/>
      <c r="AA23" s="15">
        <f>COUNT(G23,L23,P23,T23,W23,#REF!,#REF!)</f>
        <v>5</v>
      </c>
      <c r="AB23">
        <f t="shared" si="1"/>
        <v>8</v>
      </c>
      <c r="AF23" s="39"/>
    </row>
    <row r="24" spans="1:32">
      <c r="A24" s="41">
        <v>16</v>
      </c>
      <c r="B24" s="14" t="s">
        <v>706</v>
      </c>
      <c r="C24" t="s">
        <v>541</v>
      </c>
      <c r="D24" t="s">
        <v>40</v>
      </c>
      <c r="E24" s="14">
        <v>1964</v>
      </c>
      <c r="F24" s="1">
        <f t="shared" si="0"/>
        <v>123</v>
      </c>
      <c r="L24" s="10">
        <v>17</v>
      </c>
      <c r="N24"/>
      <c r="P24" s="10">
        <v>26</v>
      </c>
      <c r="Q24">
        <v>29</v>
      </c>
      <c r="T24" s="10">
        <v>24</v>
      </c>
      <c r="U24" s="53">
        <v>27</v>
      </c>
      <c r="V24"/>
      <c r="W24" s="10"/>
      <c r="Z24"/>
      <c r="AA24" s="15">
        <f>COUNT(G24,L24,P24,T24,W24,#REF!,#REF!)</f>
        <v>3</v>
      </c>
      <c r="AB24">
        <f t="shared" si="1"/>
        <v>5</v>
      </c>
      <c r="AF24" s="39"/>
    </row>
    <row r="25" spans="1:32">
      <c r="A25">
        <v>17</v>
      </c>
      <c r="C25" t="s">
        <v>64</v>
      </c>
      <c r="D25" t="s">
        <v>31</v>
      </c>
      <c r="E25" s="26">
        <v>2005</v>
      </c>
      <c r="F25" s="1">
        <f t="shared" si="0"/>
        <v>121</v>
      </c>
      <c r="G25">
        <v>23</v>
      </c>
      <c r="H25">
        <v>31</v>
      </c>
      <c r="L25" s="10">
        <v>21</v>
      </c>
      <c r="M25">
        <v>29</v>
      </c>
      <c r="N25"/>
      <c r="P25" s="10"/>
      <c r="T25" s="10">
        <v>11</v>
      </c>
      <c r="V25"/>
      <c r="W25" s="10">
        <v>6</v>
      </c>
      <c r="Z25"/>
      <c r="AA25" s="15">
        <f>COUNT(G25,L25,P25,T25,W25,#REF!,#REF!)</f>
        <v>4</v>
      </c>
      <c r="AB25">
        <f t="shared" si="1"/>
        <v>6</v>
      </c>
      <c r="AF25" s="39"/>
    </row>
    <row r="26" spans="1:32">
      <c r="A26" s="41">
        <v>18</v>
      </c>
      <c r="B26" s="54" t="s">
        <v>701</v>
      </c>
      <c r="C26" t="s">
        <v>358</v>
      </c>
      <c r="D26" t="s">
        <v>31</v>
      </c>
      <c r="E26" s="26">
        <v>2006</v>
      </c>
      <c r="F26" s="1">
        <f t="shared" si="0"/>
        <v>110</v>
      </c>
      <c r="G26">
        <v>14</v>
      </c>
      <c r="H26">
        <v>23</v>
      </c>
      <c r="L26" s="10">
        <v>19</v>
      </c>
      <c r="M26">
        <v>22</v>
      </c>
      <c r="N26"/>
      <c r="P26" s="10"/>
      <c r="T26" s="10">
        <v>17</v>
      </c>
      <c r="V26"/>
      <c r="W26" s="10">
        <v>15</v>
      </c>
      <c r="Z26"/>
      <c r="AA26" s="15">
        <f>COUNT(G26,L26,P26,T26,W26,#REF!,#REF!)</f>
        <v>4</v>
      </c>
      <c r="AB26">
        <f t="shared" si="1"/>
        <v>6</v>
      </c>
      <c r="AF26" s="39"/>
    </row>
    <row r="27" spans="1:32">
      <c r="A27">
        <v>19</v>
      </c>
      <c r="C27" t="s">
        <v>396</v>
      </c>
      <c r="D27" t="s">
        <v>31</v>
      </c>
      <c r="E27" s="26">
        <v>2007</v>
      </c>
      <c r="F27" s="1">
        <f t="shared" si="0"/>
        <v>109</v>
      </c>
      <c r="G27">
        <v>25</v>
      </c>
      <c r="H27">
        <v>26</v>
      </c>
      <c r="N27"/>
      <c r="P27" s="10">
        <v>13</v>
      </c>
      <c r="T27" s="10"/>
      <c r="V27"/>
      <c r="W27" s="10">
        <v>23</v>
      </c>
      <c r="X27">
        <v>22</v>
      </c>
      <c r="Z27"/>
      <c r="AA27" s="15">
        <f>COUNT(G27,L27,P27,T27,W27,#REF!,#REF!)</f>
        <v>3</v>
      </c>
      <c r="AB27">
        <f t="shared" si="1"/>
        <v>5</v>
      </c>
      <c r="AF27" s="39"/>
    </row>
    <row r="28" spans="1:32">
      <c r="A28" s="41">
        <v>20</v>
      </c>
      <c r="B28" s="54" t="s">
        <v>703</v>
      </c>
      <c r="C28" t="s">
        <v>32</v>
      </c>
      <c r="D28" t="s">
        <v>31</v>
      </c>
      <c r="E28" s="26">
        <v>2008</v>
      </c>
      <c r="F28" s="1">
        <f t="shared" si="0"/>
        <v>108</v>
      </c>
      <c r="G28">
        <v>35</v>
      </c>
      <c r="L28" s="10">
        <v>35</v>
      </c>
      <c r="N28"/>
      <c r="P28" s="10"/>
      <c r="T28" s="10">
        <v>38</v>
      </c>
      <c r="V28"/>
      <c r="W28" s="10"/>
      <c r="Z28"/>
      <c r="AA28" s="15">
        <f>COUNT(G28,L28,P28,T28,W28,#REF!,#REF!)</f>
        <v>3</v>
      </c>
      <c r="AB28">
        <f t="shared" si="1"/>
        <v>3</v>
      </c>
      <c r="AF28" s="39"/>
    </row>
    <row r="29" spans="1:32">
      <c r="A29">
        <v>21</v>
      </c>
      <c r="B29" s="54" t="s">
        <v>704</v>
      </c>
      <c r="C29" t="s">
        <v>387</v>
      </c>
      <c r="D29" t="s">
        <v>31</v>
      </c>
      <c r="E29" s="26">
        <v>2010</v>
      </c>
      <c r="F29" s="1">
        <f t="shared" si="0"/>
        <v>107</v>
      </c>
      <c r="G29">
        <v>28</v>
      </c>
      <c r="N29"/>
      <c r="P29" s="10">
        <v>23</v>
      </c>
      <c r="T29" s="10">
        <v>22</v>
      </c>
      <c r="U29">
        <v>11</v>
      </c>
      <c r="V29"/>
      <c r="W29" s="10">
        <v>23</v>
      </c>
      <c r="Z29"/>
      <c r="AA29" s="15">
        <f>COUNT(G29,L29,P29,T29,W29,#REF!,#REF!)</f>
        <v>4</v>
      </c>
      <c r="AB29">
        <f t="shared" si="1"/>
        <v>5</v>
      </c>
      <c r="AF29" s="39"/>
    </row>
    <row r="30" spans="1:32">
      <c r="A30" s="41">
        <v>22</v>
      </c>
      <c r="C30" t="s">
        <v>35</v>
      </c>
      <c r="D30" t="s">
        <v>31</v>
      </c>
      <c r="E30" s="26">
        <v>2005</v>
      </c>
      <c r="F30" s="1">
        <f t="shared" si="0"/>
        <v>103</v>
      </c>
      <c r="G30">
        <v>28</v>
      </c>
      <c r="H30">
        <v>29</v>
      </c>
      <c r="L30" s="10">
        <v>24</v>
      </c>
      <c r="N30"/>
      <c r="P30" s="10">
        <v>22</v>
      </c>
      <c r="T30" s="10"/>
      <c r="V30"/>
      <c r="W30" s="10"/>
      <c r="Z30"/>
      <c r="AA30" s="15">
        <f>COUNT(G30,L30,P30,T30,W30,#REF!,#REF!)</f>
        <v>3</v>
      </c>
      <c r="AB30">
        <f t="shared" si="1"/>
        <v>4</v>
      </c>
      <c r="AF30" s="39"/>
    </row>
    <row r="31" spans="1:32">
      <c r="A31">
        <v>23</v>
      </c>
      <c r="B31" s="55" t="s">
        <v>693</v>
      </c>
      <c r="C31" t="s">
        <v>114</v>
      </c>
      <c r="E31" s="27">
        <v>1975</v>
      </c>
      <c r="F31" s="1">
        <f t="shared" si="0"/>
        <v>103</v>
      </c>
      <c r="N31"/>
      <c r="P31" s="10">
        <v>33</v>
      </c>
      <c r="T31" s="10">
        <v>29</v>
      </c>
      <c r="V31"/>
      <c r="W31" s="10">
        <v>41</v>
      </c>
      <c r="Z31"/>
      <c r="AA31" s="15">
        <f>COUNT(G31,L31,P31,T31,W31,#REF!,#REF!)</f>
        <v>3</v>
      </c>
      <c r="AB31">
        <f t="shared" si="1"/>
        <v>3</v>
      </c>
      <c r="AF31" s="39"/>
    </row>
    <row r="32" spans="1:32">
      <c r="A32" s="41">
        <v>24</v>
      </c>
      <c r="C32" t="s">
        <v>389</v>
      </c>
      <c r="D32" t="s">
        <v>31</v>
      </c>
      <c r="E32" s="26">
        <v>2010</v>
      </c>
      <c r="F32" s="1">
        <f t="shared" si="0"/>
        <v>102</v>
      </c>
      <c r="G32">
        <v>18</v>
      </c>
      <c r="L32" s="10">
        <v>7</v>
      </c>
      <c r="M32">
        <v>18</v>
      </c>
      <c r="N32"/>
      <c r="P32" s="10">
        <v>22</v>
      </c>
      <c r="T32" s="10">
        <v>20</v>
      </c>
      <c r="V32"/>
      <c r="W32" s="10">
        <v>17</v>
      </c>
      <c r="Z32"/>
      <c r="AA32" s="15">
        <f>COUNT(G32,L32,P32,T32,W32,#REF!,#REF!)</f>
        <v>5</v>
      </c>
      <c r="AB32">
        <f t="shared" si="1"/>
        <v>6</v>
      </c>
      <c r="AF32" s="39"/>
    </row>
    <row r="33" spans="1:32">
      <c r="A33">
        <v>25</v>
      </c>
      <c r="C33" t="s">
        <v>335</v>
      </c>
      <c r="D33" t="s">
        <v>31</v>
      </c>
      <c r="E33" s="26">
        <v>2012</v>
      </c>
      <c r="F33" s="1">
        <f t="shared" si="0"/>
        <v>101</v>
      </c>
      <c r="G33">
        <v>27</v>
      </c>
      <c r="L33" s="10">
        <v>5</v>
      </c>
      <c r="N33"/>
      <c r="P33" s="10">
        <v>24</v>
      </c>
      <c r="T33" s="10">
        <v>26</v>
      </c>
      <c r="U33">
        <v>19</v>
      </c>
      <c r="V33"/>
      <c r="W33" s="10"/>
      <c r="Z33"/>
      <c r="AA33" s="15">
        <f>COUNT(G50,L33,P33,T33,W33,#REF!,#REF!)</f>
        <v>3</v>
      </c>
      <c r="AB33">
        <f t="shared" si="1"/>
        <v>5</v>
      </c>
      <c r="AF33" s="39"/>
    </row>
    <row r="34" spans="1:32">
      <c r="A34" s="41">
        <v>26</v>
      </c>
      <c r="C34" t="s">
        <v>346</v>
      </c>
      <c r="D34" t="s">
        <v>31</v>
      </c>
      <c r="E34" s="26">
        <v>2007</v>
      </c>
      <c r="F34" s="1">
        <f t="shared" si="0"/>
        <v>101</v>
      </c>
      <c r="G34">
        <v>20</v>
      </c>
      <c r="H34">
        <v>14</v>
      </c>
      <c r="N34"/>
      <c r="P34" s="10">
        <v>20</v>
      </c>
      <c r="Q34">
        <v>20</v>
      </c>
      <c r="T34" s="10">
        <v>17</v>
      </c>
      <c r="U34" s="53">
        <v>10</v>
      </c>
      <c r="V34"/>
      <c r="W34" s="10"/>
      <c r="Z34"/>
      <c r="AA34" s="15">
        <f>COUNT(G34,L34,P34,T34,W34,#REF!,#REF!)</f>
        <v>3</v>
      </c>
      <c r="AB34">
        <f t="shared" si="1"/>
        <v>6</v>
      </c>
      <c r="AF34" s="39"/>
    </row>
    <row r="35" spans="1:32">
      <c r="A35">
        <v>27</v>
      </c>
      <c r="B35" s="55" t="s">
        <v>702</v>
      </c>
      <c r="C35" t="s">
        <v>448</v>
      </c>
      <c r="D35" t="s">
        <v>80</v>
      </c>
      <c r="E35" s="27">
        <v>1943</v>
      </c>
      <c r="F35" s="1">
        <f t="shared" si="0"/>
        <v>100</v>
      </c>
      <c r="G35">
        <v>15</v>
      </c>
      <c r="L35" s="10">
        <v>30</v>
      </c>
      <c r="N35"/>
      <c r="P35" s="10"/>
      <c r="T35" s="10">
        <v>30</v>
      </c>
      <c r="V35"/>
      <c r="W35" s="10">
        <v>25</v>
      </c>
      <c r="Z35"/>
      <c r="AA35" s="15">
        <f>COUNT(G35,L35,P35,T35,W35,#REF!,#REF!)</f>
        <v>4</v>
      </c>
      <c r="AB35">
        <f t="shared" si="1"/>
        <v>4</v>
      </c>
      <c r="AF35" s="39"/>
    </row>
    <row r="36" spans="1:32">
      <c r="A36" s="41">
        <v>28</v>
      </c>
      <c r="C36" t="s">
        <v>821</v>
      </c>
      <c r="E36" s="26"/>
      <c r="F36" s="1">
        <f t="shared" si="0"/>
        <v>100</v>
      </c>
      <c r="N36"/>
      <c r="P36" s="10">
        <v>50</v>
      </c>
      <c r="T36" s="10">
        <v>50</v>
      </c>
      <c r="V36"/>
      <c r="W36" s="10"/>
      <c r="Z36"/>
      <c r="AA36" s="15">
        <f>COUNT(G36,L36,P36,T36,W36,#REF!,#REF!)</f>
        <v>2</v>
      </c>
      <c r="AB36">
        <f t="shared" si="1"/>
        <v>2</v>
      </c>
      <c r="AF36" s="39"/>
    </row>
    <row r="37" spans="1:32">
      <c r="A37">
        <v>29</v>
      </c>
      <c r="B37" s="60" t="s">
        <v>698</v>
      </c>
      <c r="C37" t="s">
        <v>808</v>
      </c>
      <c r="E37" s="37"/>
      <c r="F37" s="1">
        <f t="shared" si="0"/>
        <v>99</v>
      </c>
      <c r="N37"/>
      <c r="P37" s="10">
        <v>9</v>
      </c>
      <c r="Q37">
        <v>9</v>
      </c>
      <c r="T37" s="10">
        <v>23</v>
      </c>
      <c r="U37" s="53">
        <v>28</v>
      </c>
      <c r="V37"/>
      <c r="W37" s="10">
        <v>11</v>
      </c>
      <c r="X37" s="53">
        <v>19</v>
      </c>
      <c r="Z37"/>
      <c r="AA37" s="15">
        <f>COUNT(#REF!,L37,P37,T37,W37,#REF!,#REF!)</f>
        <v>3</v>
      </c>
      <c r="AB37">
        <f t="shared" si="1"/>
        <v>6</v>
      </c>
      <c r="AF37" s="39"/>
    </row>
    <row r="38" spans="1:32">
      <c r="A38" s="41">
        <v>30</v>
      </c>
      <c r="C38" t="s">
        <v>41</v>
      </c>
      <c r="D38" t="s">
        <v>42</v>
      </c>
      <c r="E38" s="27">
        <v>1970</v>
      </c>
      <c r="F38" s="1">
        <f t="shared" si="0"/>
        <v>99</v>
      </c>
      <c r="L38" s="10">
        <v>34</v>
      </c>
      <c r="N38"/>
      <c r="P38" s="10"/>
      <c r="T38" s="10">
        <v>33</v>
      </c>
      <c r="V38"/>
      <c r="W38" s="10">
        <v>32</v>
      </c>
      <c r="Z38"/>
      <c r="AA38" s="15">
        <f>COUNT(#REF!,L38,P38,T38,W38,#REF!,#REF!)</f>
        <v>3</v>
      </c>
      <c r="AB38">
        <f t="shared" si="1"/>
        <v>3</v>
      </c>
      <c r="AF38" s="39"/>
    </row>
    <row r="39" spans="1:32">
      <c r="A39">
        <v>31</v>
      </c>
      <c r="C39" t="s">
        <v>88</v>
      </c>
      <c r="D39" t="s">
        <v>89</v>
      </c>
      <c r="E39" s="27">
        <v>1969</v>
      </c>
      <c r="F39" s="1">
        <f t="shared" si="0"/>
        <v>97</v>
      </c>
      <c r="L39" s="10">
        <v>33</v>
      </c>
      <c r="N39"/>
      <c r="P39" s="10">
        <v>29</v>
      </c>
      <c r="T39" s="10">
        <v>35</v>
      </c>
      <c r="V39"/>
      <c r="W39" s="10"/>
      <c r="Z39"/>
      <c r="AA39" s="15">
        <f>COUNT(G39,L39,P39,T39,W39,#REF!,#REF!)</f>
        <v>3</v>
      </c>
      <c r="AB39">
        <f t="shared" si="1"/>
        <v>3</v>
      </c>
      <c r="AF39" s="39"/>
    </row>
    <row r="40" spans="1:32">
      <c r="A40" s="41">
        <v>32</v>
      </c>
      <c r="B40" s="60" t="s">
        <v>1165</v>
      </c>
      <c r="C40" t="s">
        <v>401</v>
      </c>
      <c r="D40" t="s">
        <v>31</v>
      </c>
      <c r="E40" s="37">
        <v>1985</v>
      </c>
      <c r="F40" s="1">
        <f t="shared" si="0"/>
        <v>95</v>
      </c>
      <c r="G40">
        <v>14</v>
      </c>
      <c r="H40">
        <v>16</v>
      </c>
      <c r="N40"/>
      <c r="P40" s="10">
        <v>29</v>
      </c>
      <c r="T40" s="10">
        <v>22</v>
      </c>
      <c r="U40">
        <v>14</v>
      </c>
      <c r="V40"/>
      <c r="W40" s="10"/>
      <c r="Z40"/>
      <c r="AA40" s="15">
        <f>COUNT(G40,L40,P40,T40,W40,#REF!,#REF!)</f>
        <v>3</v>
      </c>
      <c r="AB40">
        <f t="shared" si="1"/>
        <v>5</v>
      </c>
      <c r="AF40" s="39"/>
    </row>
    <row r="41" spans="1:32">
      <c r="A41">
        <v>33</v>
      </c>
      <c r="C41" t="s">
        <v>55</v>
      </c>
      <c r="D41" t="s">
        <v>31</v>
      </c>
      <c r="E41" s="26">
        <v>2009</v>
      </c>
      <c r="F41" s="1">
        <f t="shared" si="0"/>
        <v>93</v>
      </c>
      <c r="G41">
        <v>14</v>
      </c>
      <c r="H41">
        <v>19</v>
      </c>
      <c r="L41" s="10">
        <v>15</v>
      </c>
      <c r="N41"/>
      <c r="P41" s="10">
        <v>4</v>
      </c>
      <c r="T41" s="10">
        <v>19</v>
      </c>
      <c r="U41">
        <v>7</v>
      </c>
      <c r="V41"/>
      <c r="W41" s="10">
        <v>15</v>
      </c>
      <c r="Z41"/>
      <c r="AA41" s="15">
        <f>COUNT(G41,L41,P41,T41,W41,#REF!,#REF!)</f>
        <v>5</v>
      </c>
      <c r="AB41">
        <f t="shared" si="1"/>
        <v>7</v>
      </c>
      <c r="AF41" s="39"/>
    </row>
    <row r="42" spans="1:32">
      <c r="A42" s="41">
        <v>34</v>
      </c>
      <c r="B42" s="62"/>
      <c r="C42" t="s">
        <v>395</v>
      </c>
      <c r="D42" t="s">
        <v>53</v>
      </c>
      <c r="E42" s="27">
        <v>1964</v>
      </c>
      <c r="F42" s="1">
        <f t="shared" si="0"/>
        <v>89</v>
      </c>
      <c r="G42">
        <v>29</v>
      </c>
      <c r="H42">
        <v>9</v>
      </c>
      <c r="L42" s="10">
        <v>26</v>
      </c>
      <c r="M42">
        <v>25</v>
      </c>
      <c r="N42"/>
      <c r="P42" s="10"/>
      <c r="T42" s="10"/>
      <c r="V42"/>
      <c r="W42" s="10"/>
      <c r="Z42"/>
      <c r="AA42" s="15">
        <f>COUNT(G42,L42,P42,T42,W42,#REF!,#REF!)</f>
        <v>2</v>
      </c>
      <c r="AB42">
        <f t="shared" si="1"/>
        <v>4</v>
      </c>
      <c r="AF42" s="39"/>
    </row>
    <row r="43" spans="1:32">
      <c r="A43">
        <v>35</v>
      </c>
      <c r="C43" t="s">
        <v>355</v>
      </c>
      <c r="D43" t="s">
        <v>31</v>
      </c>
      <c r="E43" s="26">
        <v>2007</v>
      </c>
      <c r="F43" s="1">
        <f t="shared" si="0"/>
        <v>89</v>
      </c>
      <c r="G43">
        <v>16</v>
      </c>
      <c r="H43">
        <v>17</v>
      </c>
      <c r="N43"/>
      <c r="P43" s="10">
        <v>24</v>
      </c>
      <c r="T43" s="10">
        <v>21</v>
      </c>
      <c r="U43">
        <v>11</v>
      </c>
      <c r="V43"/>
      <c r="W43" s="10"/>
      <c r="Z43"/>
      <c r="AA43" s="15">
        <f>COUNT(G43,L43,P43,T43,W43,#REF!,#REF!)</f>
        <v>3</v>
      </c>
      <c r="AB43">
        <f t="shared" si="1"/>
        <v>5</v>
      </c>
      <c r="AF43" s="39"/>
    </row>
    <row r="44" spans="1:32">
      <c r="A44" s="41">
        <v>36</v>
      </c>
      <c r="B44" s="62"/>
      <c r="C44" t="s">
        <v>44</v>
      </c>
      <c r="D44" t="s">
        <v>31</v>
      </c>
      <c r="E44" s="26">
        <v>2006</v>
      </c>
      <c r="F44" s="1">
        <f t="shared" si="0"/>
        <v>88</v>
      </c>
      <c r="G44">
        <v>23</v>
      </c>
      <c r="H44">
        <v>10</v>
      </c>
      <c r="L44" s="10">
        <v>22</v>
      </c>
      <c r="M44">
        <v>12</v>
      </c>
      <c r="N44"/>
      <c r="P44" s="10"/>
      <c r="T44" s="10"/>
      <c r="V44"/>
      <c r="W44" s="10">
        <v>13</v>
      </c>
      <c r="X44">
        <v>8</v>
      </c>
      <c r="Z44"/>
      <c r="AA44" s="15">
        <f>COUNT(G44,L44,P44,T44,W44,#REF!,#REF!)</f>
        <v>3</v>
      </c>
      <c r="AB44">
        <f t="shared" si="1"/>
        <v>6</v>
      </c>
      <c r="AF44" s="39"/>
    </row>
    <row r="45" spans="1:32">
      <c r="A45">
        <v>37</v>
      </c>
      <c r="B45" s="62"/>
      <c r="C45" t="s">
        <v>435</v>
      </c>
      <c r="D45" t="s">
        <v>40</v>
      </c>
      <c r="E45" s="27">
        <v>1946</v>
      </c>
      <c r="F45" s="1">
        <f t="shared" si="0"/>
        <v>86</v>
      </c>
      <c r="G45">
        <v>28</v>
      </c>
      <c r="L45" s="10">
        <v>25</v>
      </c>
      <c r="N45"/>
      <c r="P45" s="10"/>
      <c r="T45" s="10">
        <v>33</v>
      </c>
      <c r="V45"/>
      <c r="W45" s="10"/>
      <c r="Z45"/>
      <c r="AA45" s="15">
        <f>COUNT(G45,L45,P45,T45,W45,#REF!,#REF!)</f>
        <v>3</v>
      </c>
      <c r="AB45">
        <f t="shared" si="1"/>
        <v>3</v>
      </c>
      <c r="AF45" s="39"/>
    </row>
    <row r="46" spans="1:32">
      <c r="A46" s="41">
        <v>38</v>
      </c>
      <c r="C46" t="s">
        <v>425</v>
      </c>
      <c r="D46" t="s">
        <v>100</v>
      </c>
      <c r="E46" s="27">
        <v>1955</v>
      </c>
      <c r="F46" s="1">
        <f t="shared" si="0"/>
        <v>81</v>
      </c>
      <c r="G46">
        <v>39</v>
      </c>
      <c r="L46" s="10">
        <v>42</v>
      </c>
      <c r="N46"/>
      <c r="P46" s="10"/>
      <c r="T46" s="10"/>
      <c r="V46"/>
      <c r="W46" s="10"/>
      <c r="Z46"/>
      <c r="AA46" s="15">
        <f>COUNT(G46,L46,P46,T46,W46,#REF!,#REF!)</f>
        <v>2</v>
      </c>
      <c r="AB46">
        <f t="shared" si="1"/>
        <v>2</v>
      </c>
      <c r="AF46" s="39"/>
    </row>
    <row r="47" spans="1:32">
      <c r="A47">
        <v>39</v>
      </c>
      <c r="B47" s="14" t="s">
        <v>707</v>
      </c>
      <c r="C47" t="s">
        <v>437</v>
      </c>
      <c r="D47" t="s">
        <v>438</v>
      </c>
      <c r="E47" s="27">
        <v>1970</v>
      </c>
      <c r="F47" s="1">
        <f t="shared" si="0"/>
        <v>80</v>
      </c>
      <c r="G47">
        <v>26</v>
      </c>
      <c r="L47" s="10">
        <v>17</v>
      </c>
      <c r="N47"/>
      <c r="P47" s="10"/>
      <c r="T47" s="10">
        <v>37</v>
      </c>
      <c r="V47"/>
      <c r="W47" s="10"/>
      <c r="Z47"/>
      <c r="AA47" s="15">
        <f>COUNT(G47,L47,P47,T47,W47,#REF!,#REF!)</f>
        <v>3</v>
      </c>
      <c r="AB47">
        <f t="shared" si="1"/>
        <v>3</v>
      </c>
      <c r="AF47" s="39"/>
    </row>
    <row r="48" spans="1:32">
      <c r="A48" s="41">
        <v>40</v>
      </c>
      <c r="B48" s="74" t="s">
        <v>1164</v>
      </c>
      <c r="C48" t="s">
        <v>112</v>
      </c>
      <c r="E48" s="37"/>
      <c r="F48" s="1">
        <f t="shared" si="0"/>
        <v>80</v>
      </c>
      <c r="N48"/>
      <c r="P48" s="10">
        <v>41</v>
      </c>
      <c r="T48" s="10">
        <v>39</v>
      </c>
      <c r="V48"/>
      <c r="W48" s="10"/>
      <c r="Z48"/>
      <c r="AA48" s="15">
        <f>COUNT(G48,L48,P48,T48,W48,#REF!,#REF!)</f>
        <v>2</v>
      </c>
      <c r="AB48">
        <f t="shared" si="1"/>
        <v>2</v>
      </c>
      <c r="AF48" s="39"/>
    </row>
    <row r="49" spans="1:32">
      <c r="A49">
        <v>41</v>
      </c>
      <c r="B49" s="62"/>
      <c r="C49" t="s">
        <v>390</v>
      </c>
      <c r="D49" t="s">
        <v>31</v>
      </c>
      <c r="F49" s="1">
        <f t="shared" si="0"/>
        <v>78</v>
      </c>
      <c r="G49">
        <v>15</v>
      </c>
      <c r="L49" s="10">
        <v>12</v>
      </c>
      <c r="N49"/>
      <c r="P49" s="10">
        <v>15</v>
      </c>
      <c r="T49" s="10">
        <v>20</v>
      </c>
      <c r="V49"/>
      <c r="W49" s="10">
        <v>16</v>
      </c>
      <c r="Z49"/>
      <c r="AA49" s="15">
        <f>COUNT(G49,L49,P49,T49,W49,#REF!,#REF!)</f>
        <v>5</v>
      </c>
      <c r="AB49">
        <f t="shared" si="1"/>
        <v>5</v>
      </c>
      <c r="AF49" s="39"/>
    </row>
    <row r="50" spans="1:32">
      <c r="A50" s="41">
        <v>42</v>
      </c>
      <c r="B50" s="62"/>
      <c r="C50" t="s">
        <v>95</v>
      </c>
      <c r="E50" s="27">
        <v>1970</v>
      </c>
      <c r="F50" s="1">
        <f t="shared" si="0"/>
        <v>75</v>
      </c>
      <c r="N50"/>
      <c r="P50" s="10"/>
      <c r="T50" s="10">
        <v>26</v>
      </c>
      <c r="U50">
        <v>26</v>
      </c>
      <c r="V50"/>
      <c r="W50" s="10">
        <v>23</v>
      </c>
      <c r="Z50"/>
      <c r="AA50" s="15">
        <f>COUNT(G50,L50,P50,T50,W50,#REF!,#REF!)</f>
        <v>2</v>
      </c>
      <c r="AB50">
        <f t="shared" si="1"/>
        <v>3</v>
      </c>
      <c r="AF50" s="39"/>
    </row>
    <row r="51" spans="1:32">
      <c r="A51">
        <v>43</v>
      </c>
      <c r="C51" t="s">
        <v>354</v>
      </c>
      <c r="D51" t="s">
        <v>31</v>
      </c>
      <c r="E51" s="26">
        <v>2005</v>
      </c>
      <c r="F51" s="1">
        <f t="shared" si="0"/>
        <v>73</v>
      </c>
      <c r="G51">
        <v>16</v>
      </c>
      <c r="L51" s="10">
        <v>10</v>
      </c>
      <c r="N51"/>
      <c r="P51" s="10">
        <v>2</v>
      </c>
      <c r="T51" s="10">
        <v>16</v>
      </c>
      <c r="V51"/>
      <c r="W51" s="10">
        <v>29</v>
      </c>
      <c r="Z51"/>
      <c r="AA51" s="15">
        <f>COUNT(G51,L51,P51,T51,W51,#REF!,#REF!)</f>
        <v>5</v>
      </c>
      <c r="AB51">
        <f t="shared" si="1"/>
        <v>5</v>
      </c>
      <c r="AF51" s="39"/>
    </row>
    <row r="52" spans="1:32">
      <c r="A52" s="41">
        <v>44</v>
      </c>
      <c r="B52" s="62"/>
      <c r="C52" t="s">
        <v>345</v>
      </c>
      <c r="D52" t="s">
        <v>31</v>
      </c>
      <c r="E52" s="26">
        <v>2006</v>
      </c>
      <c r="F52" s="1">
        <f t="shared" si="0"/>
        <v>72</v>
      </c>
      <c r="G52">
        <v>20</v>
      </c>
      <c r="H52">
        <v>11</v>
      </c>
      <c r="N52"/>
      <c r="P52" s="10"/>
      <c r="T52" s="10"/>
      <c r="V52"/>
      <c r="W52" s="10">
        <v>19</v>
      </c>
      <c r="X52">
        <v>22</v>
      </c>
      <c r="Z52"/>
      <c r="AA52" s="15">
        <f>COUNT(G52,L52,P52,T52,W52,#REF!,#REF!)</f>
        <v>2</v>
      </c>
      <c r="AB52">
        <f t="shared" si="1"/>
        <v>4</v>
      </c>
      <c r="AF52" s="39"/>
    </row>
    <row r="53" spans="1:32">
      <c r="A53">
        <v>45</v>
      </c>
      <c r="B53" s="15"/>
      <c r="C53" t="s">
        <v>402</v>
      </c>
      <c r="D53" t="s">
        <v>91</v>
      </c>
      <c r="E53" s="26"/>
      <c r="F53" s="1">
        <f t="shared" si="0"/>
        <v>72</v>
      </c>
      <c r="G53">
        <v>11</v>
      </c>
      <c r="H53">
        <v>25</v>
      </c>
      <c r="L53" s="10">
        <v>21</v>
      </c>
      <c r="N53"/>
      <c r="P53" s="10">
        <v>15</v>
      </c>
      <c r="T53" s="10"/>
      <c r="V53"/>
      <c r="W53" s="10"/>
      <c r="Z53"/>
      <c r="AA53" s="15">
        <f>COUNT(G53,L53,P53,T53,W53,#REF!,#REF!)</f>
        <v>3</v>
      </c>
      <c r="AB53">
        <f t="shared" si="1"/>
        <v>4</v>
      </c>
      <c r="AF53" s="39"/>
    </row>
    <row r="54" spans="1:32">
      <c r="A54" s="41">
        <v>46</v>
      </c>
      <c r="B54" s="62"/>
      <c r="C54" t="s">
        <v>463</v>
      </c>
      <c r="D54" t="s">
        <v>362</v>
      </c>
      <c r="E54" s="27">
        <v>1981</v>
      </c>
      <c r="F54" s="1">
        <f t="shared" si="0"/>
        <v>71</v>
      </c>
      <c r="G54">
        <v>29</v>
      </c>
      <c r="N54"/>
      <c r="P54" s="10"/>
      <c r="T54" s="10">
        <v>42</v>
      </c>
      <c r="V54"/>
      <c r="W54" s="10"/>
      <c r="Z54"/>
      <c r="AA54" s="15">
        <f>COUNT(G54,L54,P54,T54,W54,#REF!,#REF!)</f>
        <v>2</v>
      </c>
      <c r="AB54">
        <f t="shared" si="1"/>
        <v>2</v>
      </c>
      <c r="AF54" s="39"/>
    </row>
    <row r="55" spans="1:32">
      <c r="A55">
        <v>47</v>
      </c>
      <c r="B55" s="62"/>
      <c r="C55" t="s">
        <v>621</v>
      </c>
      <c r="D55" t="s">
        <v>58</v>
      </c>
      <c r="E55" s="27">
        <v>1947</v>
      </c>
      <c r="F55" s="1">
        <f t="shared" si="0"/>
        <v>70</v>
      </c>
      <c r="L55" s="10">
        <v>3</v>
      </c>
      <c r="N55"/>
      <c r="P55" s="10">
        <v>28</v>
      </c>
      <c r="T55" s="10">
        <v>23</v>
      </c>
      <c r="V55"/>
      <c r="W55" s="10">
        <v>16</v>
      </c>
      <c r="Z55"/>
      <c r="AA55" s="15">
        <f>COUNT(G55,L55,P55,T55,W55,#REF!,#REF!)</f>
        <v>4</v>
      </c>
      <c r="AB55">
        <f t="shared" si="1"/>
        <v>4</v>
      </c>
      <c r="AF55" s="39"/>
    </row>
    <row r="56" spans="1:32">
      <c r="A56" s="41">
        <v>48</v>
      </c>
      <c r="B56" s="62"/>
      <c r="C56" t="s">
        <v>462</v>
      </c>
      <c r="D56" t="s">
        <v>78</v>
      </c>
      <c r="E56" s="27">
        <v>1971</v>
      </c>
      <c r="F56" s="1">
        <f t="shared" si="0"/>
        <v>69</v>
      </c>
      <c r="G56">
        <v>32</v>
      </c>
      <c r="N56"/>
      <c r="P56" s="10">
        <v>37</v>
      </c>
      <c r="T56" s="10"/>
      <c r="V56"/>
      <c r="W56" s="10"/>
      <c r="Z56"/>
      <c r="AA56" s="15">
        <f>COUNT(G56,L56,P56,T56,W56,#REF!,#REF!)</f>
        <v>2</v>
      </c>
      <c r="AB56">
        <f t="shared" si="1"/>
        <v>2</v>
      </c>
      <c r="AF56" s="39"/>
    </row>
    <row r="57" spans="1:32">
      <c r="A57">
        <v>49</v>
      </c>
      <c r="B57" s="62"/>
      <c r="C57" t="s">
        <v>36</v>
      </c>
      <c r="D57" t="s">
        <v>31</v>
      </c>
      <c r="E57" s="26">
        <v>2008</v>
      </c>
      <c r="F57" s="1">
        <f t="shared" si="0"/>
        <v>69</v>
      </c>
      <c r="G57">
        <v>21</v>
      </c>
      <c r="L57" s="10">
        <v>25</v>
      </c>
      <c r="N57"/>
      <c r="P57" s="10"/>
      <c r="T57" s="10">
        <v>23</v>
      </c>
      <c r="V57"/>
      <c r="W57" s="10"/>
      <c r="Z57"/>
      <c r="AA57" s="15">
        <f>COUNT(G57,L57,P57,T57,W57,#REF!,#REF!)</f>
        <v>3</v>
      </c>
      <c r="AB57">
        <f t="shared" si="1"/>
        <v>3</v>
      </c>
      <c r="AF57" s="39"/>
    </row>
    <row r="58" spans="1:32">
      <c r="A58" s="41">
        <v>50</v>
      </c>
      <c r="C58" t="s">
        <v>1058</v>
      </c>
      <c r="D58" t="s">
        <v>31</v>
      </c>
      <c r="F58" s="1">
        <f t="shared" si="0"/>
        <v>68</v>
      </c>
      <c r="N58"/>
      <c r="P58" s="10"/>
      <c r="T58" s="10">
        <v>34</v>
      </c>
      <c r="V58"/>
      <c r="W58" s="10">
        <v>34</v>
      </c>
      <c r="Z58"/>
      <c r="AA58" s="15">
        <f>COUNT(G58,L58,P58,T58,W58,#REF!,#REF!)</f>
        <v>2</v>
      </c>
      <c r="AB58">
        <f t="shared" si="1"/>
        <v>2</v>
      </c>
      <c r="AF58" s="39"/>
    </row>
    <row r="59" spans="1:32">
      <c r="A59">
        <v>51</v>
      </c>
      <c r="B59" s="38"/>
      <c r="C59" t="s">
        <v>1059</v>
      </c>
      <c r="D59" t="s">
        <v>31</v>
      </c>
      <c r="F59" s="1">
        <f t="shared" si="0"/>
        <v>68</v>
      </c>
      <c r="N59"/>
      <c r="P59" s="10"/>
      <c r="T59" s="10">
        <v>27</v>
      </c>
      <c r="U59">
        <v>11</v>
      </c>
      <c r="V59"/>
      <c r="W59" s="10">
        <v>30</v>
      </c>
      <c r="Z59"/>
      <c r="AA59" s="15">
        <f>COUNT(G59,L59,P59,T59,W59,#REF!,#REF!)</f>
        <v>2</v>
      </c>
      <c r="AB59">
        <f t="shared" si="1"/>
        <v>3</v>
      </c>
      <c r="AF59" s="39"/>
    </row>
    <row r="60" spans="1:32">
      <c r="A60" s="41">
        <v>52</v>
      </c>
      <c r="B60" s="62"/>
      <c r="C60" t="s">
        <v>568</v>
      </c>
      <c r="D60" t="s">
        <v>42</v>
      </c>
      <c r="E60" s="26">
        <v>2010</v>
      </c>
      <c r="F60" s="1">
        <f t="shared" si="0"/>
        <v>67</v>
      </c>
      <c r="L60" s="10">
        <v>15</v>
      </c>
      <c r="N60"/>
      <c r="P60" s="10"/>
      <c r="T60" s="10"/>
      <c r="V60"/>
      <c r="W60" s="10">
        <v>21</v>
      </c>
      <c r="X60">
        <v>31</v>
      </c>
      <c r="Z60"/>
      <c r="AA60" s="15">
        <f>COUNT(#REF!,L60,P60,T60,W60,#REF!,#REF!)</f>
        <v>2</v>
      </c>
      <c r="AB60">
        <f t="shared" si="1"/>
        <v>3</v>
      </c>
      <c r="AF60" s="39"/>
    </row>
    <row r="61" spans="1:32">
      <c r="A61">
        <v>53</v>
      </c>
      <c r="B61" s="14" t="s">
        <v>709</v>
      </c>
      <c r="C61" t="s">
        <v>418</v>
      </c>
      <c r="D61" t="s">
        <v>31</v>
      </c>
      <c r="E61" s="27">
        <v>1972</v>
      </c>
      <c r="F61" s="1">
        <f t="shared" si="0"/>
        <v>66</v>
      </c>
      <c r="G61">
        <v>15</v>
      </c>
      <c r="L61" s="10">
        <v>13</v>
      </c>
      <c r="N61"/>
      <c r="P61" s="10"/>
      <c r="T61" s="10">
        <v>25</v>
      </c>
      <c r="V61"/>
      <c r="W61" s="10">
        <v>13</v>
      </c>
      <c r="Z61"/>
      <c r="AA61" s="15">
        <f>COUNT(G61,L61,P61,T61,W61,#REF!,#REF!)</f>
        <v>4</v>
      </c>
      <c r="AB61">
        <f t="shared" si="1"/>
        <v>4</v>
      </c>
      <c r="AF61" s="39"/>
    </row>
    <row r="62" spans="1:32">
      <c r="A62" s="41">
        <v>54</v>
      </c>
      <c r="B62" s="62"/>
      <c r="C62" t="s">
        <v>426</v>
      </c>
      <c r="D62" t="s">
        <v>100</v>
      </c>
      <c r="E62" s="37">
        <v>1988</v>
      </c>
      <c r="F62" s="1">
        <f t="shared" si="0"/>
        <v>65</v>
      </c>
      <c r="G62">
        <v>38</v>
      </c>
      <c r="L62" s="10">
        <v>27</v>
      </c>
      <c r="N62"/>
      <c r="P62" s="10"/>
      <c r="T62" s="10"/>
      <c r="V62"/>
      <c r="W62" s="10"/>
      <c r="Z62"/>
      <c r="AA62" s="15">
        <f>COUNT(G62,L62,P62,T62,W62,#REF!,#REF!)</f>
        <v>2</v>
      </c>
      <c r="AB62">
        <f t="shared" si="1"/>
        <v>2</v>
      </c>
      <c r="AF62" s="39"/>
    </row>
    <row r="63" spans="1:32">
      <c r="A63">
        <v>55</v>
      </c>
      <c r="B63" s="61"/>
      <c r="C63" t="s">
        <v>813</v>
      </c>
      <c r="E63" s="37"/>
      <c r="F63" s="1">
        <f t="shared" si="0"/>
        <v>64</v>
      </c>
      <c r="N63"/>
      <c r="P63" s="10">
        <v>26</v>
      </c>
      <c r="T63" s="10">
        <v>19</v>
      </c>
      <c r="V63"/>
      <c r="W63" s="10">
        <v>19</v>
      </c>
      <c r="Z63"/>
      <c r="AA63" s="15">
        <f>COUNT(#REF!,L63,P63,T63,W63,#REF!,#REF!)</f>
        <v>3</v>
      </c>
      <c r="AB63">
        <f t="shared" si="1"/>
        <v>3</v>
      </c>
      <c r="AF63" s="39"/>
    </row>
    <row r="64" spans="1:32">
      <c r="A64" s="41">
        <v>56</v>
      </c>
      <c r="B64" s="62"/>
      <c r="C64" t="s">
        <v>393</v>
      </c>
      <c r="D64" t="s">
        <v>31</v>
      </c>
      <c r="F64" s="1">
        <f t="shared" si="0"/>
        <v>62</v>
      </c>
      <c r="G64">
        <v>8</v>
      </c>
      <c r="L64" s="10">
        <v>11</v>
      </c>
      <c r="M64">
        <v>17</v>
      </c>
      <c r="N64"/>
      <c r="P64" s="10">
        <v>12</v>
      </c>
      <c r="T64" s="10"/>
      <c r="V64"/>
      <c r="W64" s="10">
        <v>14</v>
      </c>
      <c r="Z64"/>
      <c r="AA64" s="15">
        <f>COUNT(G64,L64,P64,T64,W64,#REF!,#REF!)</f>
        <v>4</v>
      </c>
      <c r="AB64">
        <f t="shared" si="1"/>
        <v>5</v>
      </c>
      <c r="AF64" s="39"/>
    </row>
    <row r="65" spans="1:32">
      <c r="A65">
        <v>57</v>
      </c>
      <c r="C65" t="s">
        <v>86</v>
      </c>
      <c r="D65" t="s">
        <v>87</v>
      </c>
      <c r="E65" s="27">
        <v>1967</v>
      </c>
      <c r="F65" s="1">
        <f t="shared" si="0"/>
        <v>61</v>
      </c>
      <c r="G65">
        <v>33</v>
      </c>
      <c r="N65"/>
      <c r="P65" s="10"/>
      <c r="T65" s="10"/>
      <c r="V65"/>
      <c r="W65" s="10">
        <v>28</v>
      </c>
      <c r="Z65"/>
      <c r="AA65" s="15">
        <f>COUNT(G65,L65,P65,T65,W65,#REF!,#REF!)</f>
        <v>2</v>
      </c>
      <c r="AB65">
        <f t="shared" si="1"/>
        <v>2</v>
      </c>
      <c r="AF65" s="39"/>
    </row>
    <row r="66" spans="1:32">
      <c r="A66" s="41">
        <v>58</v>
      </c>
      <c r="B66" s="40"/>
      <c r="C66" t="s">
        <v>803</v>
      </c>
      <c r="D66" t="s">
        <v>31</v>
      </c>
      <c r="E66" s="37"/>
      <c r="F66" s="1">
        <f t="shared" si="0"/>
        <v>60</v>
      </c>
      <c r="N66"/>
      <c r="P66" s="10">
        <v>26</v>
      </c>
      <c r="T66" s="10"/>
      <c r="V66"/>
      <c r="W66" s="10">
        <v>17</v>
      </c>
      <c r="X66">
        <v>17</v>
      </c>
      <c r="Z66"/>
      <c r="AA66" s="15">
        <f>COUNT(#REF!,L66,P66,T66,W66,#REF!,#REF!)</f>
        <v>2</v>
      </c>
      <c r="AB66">
        <f t="shared" si="1"/>
        <v>3</v>
      </c>
      <c r="AF66" s="39"/>
    </row>
    <row r="67" spans="1:32">
      <c r="A67">
        <v>59</v>
      </c>
      <c r="B67" s="62"/>
      <c r="C67" t="s">
        <v>336</v>
      </c>
      <c r="D67" t="s">
        <v>91</v>
      </c>
      <c r="E67" s="26"/>
      <c r="F67" s="1">
        <f t="shared" si="0"/>
        <v>60</v>
      </c>
      <c r="G67">
        <v>26</v>
      </c>
      <c r="H67">
        <v>10</v>
      </c>
      <c r="L67" s="10">
        <v>24</v>
      </c>
      <c r="N67"/>
      <c r="P67" s="10"/>
      <c r="T67" s="10"/>
      <c r="V67"/>
      <c r="W67" s="10"/>
      <c r="Z67"/>
      <c r="AA67" s="15">
        <f>COUNT(G67,L67,P67,T67,W67,#REF!,#REF!)</f>
        <v>2</v>
      </c>
      <c r="AB67">
        <f t="shared" si="1"/>
        <v>3</v>
      </c>
      <c r="AF67" s="39"/>
    </row>
    <row r="68" spans="1:32">
      <c r="A68" s="41">
        <v>60</v>
      </c>
      <c r="B68" s="62"/>
      <c r="C68" t="s">
        <v>1025</v>
      </c>
      <c r="E68" s="37"/>
      <c r="F68" s="1">
        <f t="shared" si="0"/>
        <v>60</v>
      </c>
      <c r="N68"/>
      <c r="P68" s="10"/>
      <c r="T68" s="10">
        <v>21</v>
      </c>
      <c r="U68">
        <v>6</v>
      </c>
      <c r="V68"/>
      <c r="W68" s="10">
        <v>14</v>
      </c>
      <c r="X68" s="53">
        <v>19</v>
      </c>
      <c r="Z68"/>
      <c r="AA68" s="15">
        <f>COUNT(G68,L68,P68,T68,W68,#REF!,#REF!)</f>
        <v>2</v>
      </c>
      <c r="AB68">
        <f t="shared" si="1"/>
        <v>4</v>
      </c>
      <c r="AF68" s="39"/>
    </row>
    <row r="69" spans="1:32">
      <c r="A69">
        <v>61</v>
      </c>
      <c r="B69" s="62"/>
      <c r="C69" t="s">
        <v>50</v>
      </c>
      <c r="D69" t="s">
        <v>33</v>
      </c>
      <c r="E69">
        <v>1977</v>
      </c>
      <c r="F69" s="1">
        <f t="shared" si="0"/>
        <v>58</v>
      </c>
      <c r="G69">
        <v>21</v>
      </c>
      <c r="N69"/>
      <c r="P69" s="10">
        <v>37</v>
      </c>
      <c r="T69" s="10"/>
      <c r="V69"/>
      <c r="W69" s="10"/>
      <c r="Z69"/>
      <c r="AA69" s="15">
        <f>COUNT(G69,L69,P69,T69,W69,#REF!,#REF!)</f>
        <v>2</v>
      </c>
      <c r="AB69">
        <f t="shared" si="1"/>
        <v>2</v>
      </c>
      <c r="AF69" s="39"/>
    </row>
    <row r="70" spans="1:32">
      <c r="A70" s="41">
        <v>62</v>
      </c>
      <c r="B70" s="62"/>
      <c r="C70" t="s">
        <v>66</v>
      </c>
      <c r="D70" t="s">
        <v>33</v>
      </c>
      <c r="E70">
        <v>1977</v>
      </c>
      <c r="F70" s="1">
        <f t="shared" si="0"/>
        <v>57</v>
      </c>
      <c r="N70"/>
      <c r="P70" s="10">
        <v>30</v>
      </c>
      <c r="T70" s="10">
        <v>27</v>
      </c>
      <c r="V70"/>
      <c r="W70" s="10"/>
      <c r="Z70"/>
      <c r="AA70" s="15">
        <f>COUNT(#REF!,L70,P70,T70,W70,#REF!,#REF!)</f>
        <v>2</v>
      </c>
      <c r="AB70">
        <f t="shared" si="1"/>
        <v>2</v>
      </c>
      <c r="AF70" s="39"/>
    </row>
    <row r="71" spans="1:32">
      <c r="A71">
        <v>63</v>
      </c>
      <c r="B71" s="60"/>
      <c r="C71" t="s">
        <v>461</v>
      </c>
      <c r="D71" t="s">
        <v>39</v>
      </c>
      <c r="E71" s="27">
        <v>1973</v>
      </c>
      <c r="F71" s="1">
        <f t="shared" ref="F71:F134" si="2">SUM(G71:Z71)</f>
        <v>56</v>
      </c>
      <c r="G71">
        <v>38</v>
      </c>
      <c r="L71" s="10">
        <v>18</v>
      </c>
      <c r="N71"/>
      <c r="P71" s="10"/>
      <c r="T71" s="10"/>
      <c r="V71"/>
      <c r="W71" s="10"/>
      <c r="Z71"/>
      <c r="AA71" s="15">
        <f>COUNT(G71,L71,P71,T71,W71,#REF!,#REF!)</f>
        <v>2</v>
      </c>
      <c r="AB71">
        <f t="shared" ref="AB71:AB134" si="3">COUNT(G71:Z71)</f>
        <v>2</v>
      </c>
      <c r="AF71" s="39"/>
    </row>
    <row r="72" spans="1:32">
      <c r="A72" s="41">
        <v>64</v>
      </c>
      <c r="B72" s="62"/>
      <c r="C72" t="s">
        <v>94</v>
      </c>
      <c r="D72" t="s">
        <v>40</v>
      </c>
      <c r="E72" s="27">
        <v>1974</v>
      </c>
      <c r="F72" s="1">
        <f t="shared" si="2"/>
        <v>55</v>
      </c>
      <c r="G72">
        <v>18</v>
      </c>
      <c r="L72" s="10">
        <v>24</v>
      </c>
      <c r="N72"/>
      <c r="P72" s="10">
        <v>13</v>
      </c>
      <c r="T72" s="10"/>
      <c r="V72"/>
      <c r="W72" s="10"/>
      <c r="Z72"/>
      <c r="AA72" s="15">
        <f>COUNT(G72,L72,P72,T72,W72,#REF!,#REF!)</f>
        <v>3</v>
      </c>
      <c r="AB72">
        <f t="shared" si="3"/>
        <v>3</v>
      </c>
      <c r="AF72" s="39"/>
    </row>
    <row r="73" spans="1:32">
      <c r="A73">
        <v>65</v>
      </c>
      <c r="B73" s="62"/>
      <c r="C73" t="s">
        <v>90</v>
      </c>
      <c r="D73" t="s">
        <v>37</v>
      </c>
      <c r="E73" s="27">
        <v>1952</v>
      </c>
      <c r="F73" s="1">
        <f t="shared" si="2"/>
        <v>54</v>
      </c>
      <c r="L73" s="10">
        <v>19</v>
      </c>
      <c r="N73"/>
      <c r="P73" s="10"/>
      <c r="T73" s="10">
        <v>35</v>
      </c>
      <c r="V73"/>
      <c r="W73" s="10"/>
      <c r="Z73"/>
      <c r="AA73" s="15">
        <f>COUNT(G73,L73,P73,T73,W73,#REF!,#REF!)</f>
        <v>2</v>
      </c>
      <c r="AB73">
        <f t="shared" si="3"/>
        <v>2</v>
      </c>
      <c r="AF73" s="39"/>
    </row>
    <row r="74" spans="1:32">
      <c r="A74" s="41">
        <v>66</v>
      </c>
      <c r="B74" s="62"/>
      <c r="C74" t="s">
        <v>427</v>
      </c>
      <c r="D74" t="s">
        <v>53</v>
      </c>
      <c r="E74" s="27">
        <v>1975</v>
      </c>
      <c r="F74" s="1">
        <f t="shared" si="2"/>
        <v>53</v>
      </c>
      <c r="G74">
        <v>37</v>
      </c>
      <c r="L74" s="10">
        <v>16</v>
      </c>
      <c r="N74"/>
      <c r="P74" s="10"/>
      <c r="T74" s="10"/>
      <c r="V74"/>
      <c r="W74" s="10"/>
      <c r="Z74"/>
      <c r="AA74" s="15">
        <f>COUNT(G74,L74,P74,T74,W74,#REF!,#REF!)</f>
        <v>2</v>
      </c>
      <c r="AB74">
        <f t="shared" si="3"/>
        <v>2</v>
      </c>
      <c r="AF74" s="39"/>
    </row>
    <row r="75" spans="1:32">
      <c r="A75">
        <v>67</v>
      </c>
      <c r="B75" s="62"/>
      <c r="C75" t="s">
        <v>38</v>
      </c>
      <c r="D75" t="s">
        <v>39</v>
      </c>
      <c r="E75" s="26">
        <v>2009</v>
      </c>
      <c r="F75" s="1">
        <f t="shared" si="2"/>
        <v>52</v>
      </c>
      <c r="G75">
        <v>24</v>
      </c>
      <c r="L75" s="10">
        <v>28</v>
      </c>
      <c r="N75"/>
      <c r="P75" s="10"/>
      <c r="T75" s="10"/>
      <c r="V75"/>
      <c r="W75" s="10"/>
      <c r="Z75"/>
      <c r="AA75" s="15">
        <f>COUNT(G75,L75,P75,T75,W75,#REF!,#REF!)</f>
        <v>2</v>
      </c>
      <c r="AB75">
        <f t="shared" si="3"/>
        <v>2</v>
      </c>
      <c r="AF75" s="39"/>
    </row>
    <row r="76" spans="1:32">
      <c r="A76" s="41">
        <v>68</v>
      </c>
      <c r="B76" s="62"/>
      <c r="C76" t="s">
        <v>470</v>
      </c>
      <c r="D76" t="s">
        <v>65</v>
      </c>
      <c r="E76">
        <v>2001</v>
      </c>
      <c r="F76" s="1">
        <f t="shared" si="2"/>
        <v>50</v>
      </c>
      <c r="G76">
        <v>50</v>
      </c>
      <c r="N76"/>
      <c r="P76" s="10"/>
      <c r="T76" s="10"/>
      <c r="V76"/>
      <c r="W76" s="10"/>
      <c r="Z76"/>
      <c r="AA76" s="42">
        <f>COUNT(G76,L76,P76,T76,W76,#REF!,#REF!)</f>
        <v>1</v>
      </c>
      <c r="AB76">
        <f t="shared" si="3"/>
        <v>1</v>
      </c>
      <c r="AF76" s="39"/>
    </row>
    <row r="77" spans="1:32">
      <c r="A77">
        <v>69</v>
      </c>
      <c r="B77" s="61"/>
      <c r="C77" t="s">
        <v>1143</v>
      </c>
      <c r="F77" s="1">
        <f t="shared" si="2"/>
        <v>50</v>
      </c>
      <c r="N77"/>
      <c r="P77" s="10"/>
      <c r="T77" s="10"/>
      <c r="V77"/>
      <c r="W77" s="10">
        <v>50</v>
      </c>
      <c r="Z77"/>
      <c r="AA77" s="10">
        <f>COUNT(G77,L77,P77,T77,W77,#REF!,#REF!)</f>
        <v>1</v>
      </c>
      <c r="AB77">
        <f t="shared" si="3"/>
        <v>1</v>
      </c>
      <c r="AF77" s="39"/>
    </row>
    <row r="78" spans="1:32">
      <c r="A78" s="41">
        <v>70</v>
      </c>
      <c r="B78" s="62"/>
      <c r="C78" t="s">
        <v>432</v>
      </c>
      <c r="D78" t="s">
        <v>58</v>
      </c>
      <c r="E78" s="27">
        <v>1970</v>
      </c>
      <c r="F78" s="1">
        <f t="shared" si="2"/>
        <v>50</v>
      </c>
      <c r="G78">
        <v>31</v>
      </c>
      <c r="N78"/>
      <c r="P78" s="10"/>
      <c r="T78" s="10"/>
      <c r="V78"/>
      <c r="W78" s="10">
        <v>19</v>
      </c>
      <c r="Z78"/>
      <c r="AA78" s="15">
        <f>COUNT(G78,L78,P78,T78,W78,#REF!,#REF!)</f>
        <v>2</v>
      </c>
      <c r="AB78">
        <f t="shared" si="3"/>
        <v>2</v>
      </c>
      <c r="AF78" s="39"/>
    </row>
    <row r="79" spans="1:32">
      <c r="A79">
        <v>71</v>
      </c>
      <c r="B79" s="62"/>
      <c r="C79" t="s">
        <v>674</v>
      </c>
      <c r="D79" t="s">
        <v>53</v>
      </c>
      <c r="E79" s="73">
        <v>1960</v>
      </c>
      <c r="F79" s="1">
        <f t="shared" si="2"/>
        <v>50</v>
      </c>
      <c r="L79" s="10">
        <v>50</v>
      </c>
      <c r="N79"/>
      <c r="P79" s="10"/>
      <c r="T79" s="10"/>
      <c r="V79"/>
      <c r="W79" s="10"/>
      <c r="Z79"/>
      <c r="AA79" s="15">
        <f>COUNT(G79,L79,P79,T79,W79,#REF!,#REF!)</f>
        <v>1</v>
      </c>
      <c r="AB79">
        <f t="shared" si="3"/>
        <v>1</v>
      </c>
      <c r="AF79" s="39"/>
    </row>
    <row r="80" spans="1:32">
      <c r="A80" s="41">
        <v>72</v>
      </c>
      <c r="B80" s="62"/>
      <c r="C80" t="s">
        <v>1022</v>
      </c>
      <c r="E80" s="37"/>
      <c r="F80" s="1">
        <f t="shared" si="2"/>
        <v>50</v>
      </c>
      <c r="N80"/>
      <c r="P80" s="10"/>
      <c r="T80" s="10">
        <v>24</v>
      </c>
      <c r="V80"/>
      <c r="W80" s="10">
        <v>26</v>
      </c>
      <c r="Z80"/>
      <c r="AA80" s="15">
        <f>COUNT(G80,L80,P80,T80,W80,#REF!,#REF!)</f>
        <v>2</v>
      </c>
      <c r="AB80">
        <f t="shared" si="3"/>
        <v>2</v>
      </c>
      <c r="AF80" s="39"/>
    </row>
    <row r="81" spans="1:32">
      <c r="A81">
        <v>73</v>
      </c>
      <c r="B81" s="60"/>
      <c r="C81" t="s">
        <v>1062</v>
      </c>
      <c r="F81" s="1">
        <f t="shared" si="2"/>
        <v>47</v>
      </c>
      <c r="N81"/>
      <c r="P81" s="10"/>
      <c r="T81" s="10">
        <v>25</v>
      </c>
      <c r="U81">
        <v>10</v>
      </c>
      <c r="V81"/>
      <c r="W81" s="10">
        <v>12</v>
      </c>
      <c r="Z81"/>
      <c r="AA81" s="15">
        <f>COUNT(G81,L81,P81,T81,W81,#REF!,#REF!)</f>
        <v>2</v>
      </c>
      <c r="AB81">
        <f t="shared" si="3"/>
        <v>3</v>
      </c>
      <c r="AF81" s="39"/>
    </row>
    <row r="82" spans="1:32">
      <c r="A82" s="41">
        <v>74</v>
      </c>
      <c r="B82" s="62"/>
      <c r="C82" t="s">
        <v>74</v>
      </c>
      <c r="D82" t="s">
        <v>53</v>
      </c>
      <c r="E82" s="27">
        <v>1944</v>
      </c>
      <c r="F82" s="1">
        <f t="shared" si="2"/>
        <v>47</v>
      </c>
      <c r="G82">
        <v>32</v>
      </c>
      <c r="N82"/>
      <c r="P82" s="10"/>
      <c r="T82" s="10">
        <v>15</v>
      </c>
      <c r="V82"/>
      <c r="W82" s="10"/>
      <c r="Z82"/>
      <c r="AA82" s="15">
        <f>COUNT(G82,L82,P82,T82,W82,#REF!,#REF!)</f>
        <v>2</v>
      </c>
      <c r="AB82">
        <f t="shared" si="3"/>
        <v>2</v>
      </c>
      <c r="AF82" s="39"/>
    </row>
    <row r="83" spans="1:32">
      <c r="A83">
        <v>75</v>
      </c>
      <c r="B83" s="62"/>
      <c r="C83" t="s">
        <v>1085</v>
      </c>
      <c r="D83" t="s">
        <v>1086</v>
      </c>
      <c r="E83">
        <v>1977</v>
      </c>
      <c r="F83" s="1">
        <f t="shared" si="2"/>
        <v>46</v>
      </c>
      <c r="N83"/>
      <c r="P83" s="10"/>
      <c r="T83" s="10">
        <v>46</v>
      </c>
      <c r="V83"/>
      <c r="W83" s="10"/>
      <c r="Z83"/>
      <c r="AA83" s="15">
        <f>COUNT(G83,L83,P83,T83,W83,#REF!,#REF!)</f>
        <v>1</v>
      </c>
      <c r="AB83">
        <f t="shared" si="3"/>
        <v>1</v>
      </c>
      <c r="AF83" s="39"/>
    </row>
    <row r="84" spans="1:32">
      <c r="A84" s="41">
        <v>76</v>
      </c>
      <c r="B84" s="62"/>
      <c r="C84" t="s">
        <v>804</v>
      </c>
      <c r="D84" t="s">
        <v>31</v>
      </c>
      <c r="E84" s="37"/>
      <c r="F84" s="1">
        <f t="shared" si="2"/>
        <v>46</v>
      </c>
      <c r="N84"/>
      <c r="P84" s="10">
        <v>19</v>
      </c>
      <c r="Q84">
        <v>18</v>
      </c>
      <c r="T84" s="10">
        <v>8</v>
      </c>
      <c r="V84"/>
      <c r="W84" s="10">
        <v>1</v>
      </c>
      <c r="Z84"/>
      <c r="AA84" s="15">
        <f>COUNT(#REF!,L84,P84,T84,W84,#REF!,#REF!)</f>
        <v>3</v>
      </c>
      <c r="AB84">
        <f t="shared" si="3"/>
        <v>4</v>
      </c>
      <c r="AF84" s="39"/>
    </row>
    <row r="85" spans="1:32">
      <c r="A85">
        <v>77</v>
      </c>
      <c r="B85" s="62"/>
      <c r="C85" t="s">
        <v>459</v>
      </c>
      <c r="D85" t="s">
        <v>65</v>
      </c>
      <c r="E85" s="26">
        <v>2006</v>
      </c>
      <c r="F85" s="1">
        <f t="shared" si="2"/>
        <v>46</v>
      </c>
      <c r="G85">
        <v>46</v>
      </c>
      <c r="N85"/>
      <c r="P85" s="10"/>
      <c r="T85" s="10"/>
      <c r="V85"/>
      <c r="W85" s="10"/>
      <c r="Z85"/>
      <c r="AA85" s="15">
        <f>COUNT(G85,L85,P85,T85,W85,#REF!,#REF!)</f>
        <v>1</v>
      </c>
      <c r="AB85">
        <f t="shared" si="3"/>
        <v>1</v>
      </c>
      <c r="AF85" s="39"/>
    </row>
    <row r="86" spans="1:32">
      <c r="A86" s="41">
        <v>78</v>
      </c>
      <c r="B86" s="62"/>
      <c r="C86" t="s">
        <v>76</v>
      </c>
      <c r="D86" t="s">
        <v>58</v>
      </c>
      <c r="E86" s="27">
        <v>1943</v>
      </c>
      <c r="F86" s="1">
        <f t="shared" si="2"/>
        <v>46</v>
      </c>
      <c r="G86">
        <v>21</v>
      </c>
      <c r="L86" s="10">
        <v>5</v>
      </c>
      <c r="N86"/>
      <c r="P86" s="10"/>
      <c r="T86" s="10">
        <v>15</v>
      </c>
      <c r="V86"/>
      <c r="W86" s="10">
        <v>5</v>
      </c>
      <c r="Z86"/>
      <c r="AA86" s="15">
        <f>COUNT(G86,L86,P86,T86,W86,#REF!,#REF!)</f>
        <v>4</v>
      </c>
      <c r="AB86">
        <f t="shared" si="3"/>
        <v>4</v>
      </c>
      <c r="AF86" s="39"/>
    </row>
    <row r="87" spans="1:32">
      <c r="A87">
        <v>79</v>
      </c>
      <c r="B87" s="62"/>
      <c r="C87" t="s">
        <v>655</v>
      </c>
      <c r="D87" t="s">
        <v>102</v>
      </c>
      <c r="E87" s="37">
        <v>1982</v>
      </c>
      <c r="F87" s="1">
        <f t="shared" si="2"/>
        <v>46</v>
      </c>
      <c r="L87" s="10">
        <v>46</v>
      </c>
      <c r="N87"/>
      <c r="P87" s="10"/>
      <c r="T87" s="10"/>
      <c r="V87"/>
      <c r="W87" s="10"/>
      <c r="Z87"/>
      <c r="AA87" s="15">
        <f>COUNT(G87,L87,P87,T87,W87,#REF!,#REF!)</f>
        <v>1</v>
      </c>
      <c r="AB87">
        <f t="shared" si="3"/>
        <v>1</v>
      </c>
      <c r="AF87" s="39"/>
    </row>
    <row r="88" spans="1:32">
      <c r="A88" s="41">
        <v>80</v>
      </c>
      <c r="B88" s="40"/>
      <c r="C88" t="s">
        <v>61</v>
      </c>
      <c r="D88" t="s">
        <v>31</v>
      </c>
      <c r="E88" s="27">
        <v>1958</v>
      </c>
      <c r="F88" s="1">
        <f t="shared" si="2"/>
        <v>45</v>
      </c>
      <c r="G88">
        <v>13</v>
      </c>
      <c r="L88" s="10">
        <v>14</v>
      </c>
      <c r="N88"/>
      <c r="P88" s="10"/>
      <c r="T88" s="10">
        <v>18</v>
      </c>
      <c r="V88"/>
      <c r="W88" s="10"/>
      <c r="Z88"/>
      <c r="AA88" s="15">
        <f>COUNT(G88,L88,P88,T88,W88,#REF!,#REF!)</f>
        <v>3</v>
      </c>
      <c r="AB88">
        <f t="shared" si="3"/>
        <v>3</v>
      </c>
      <c r="AF88" s="39"/>
    </row>
    <row r="89" spans="1:32">
      <c r="A89">
        <v>81</v>
      </c>
      <c r="B89" s="62"/>
      <c r="C89" t="s">
        <v>814</v>
      </c>
      <c r="E89" s="37"/>
      <c r="F89" s="1">
        <f t="shared" si="2"/>
        <v>45</v>
      </c>
      <c r="N89"/>
      <c r="P89" s="10">
        <v>23</v>
      </c>
      <c r="T89" s="10">
        <v>22</v>
      </c>
      <c r="V89"/>
      <c r="W89" s="10"/>
      <c r="Z89"/>
      <c r="AA89" s="15">
        <f>COUNT(#REF!,L89,P89,T89,W89,#REF!,#REF!)</f>
        <v>2</v>
      </c>
      <c r="AB89">
        <f t="shared" si="3"/>
        <v>2</v>
      </c>
      <c r="AF89" s="39"/>
    </row>
    <row r="90" spans="1:32">
      <c r="A90" s="41">
        <v>82</v>
      </c>
      <c r="B90" s="62"/>
      <c r="C90" t="s">
        <v>666</v>
      </c>
      <c r="D90" t="s">
        <v>58</v>
      </c>
      <c r="E90" s="26">
        <v>2003</v>
      </c>
      <c r="F90" s="1">
        <f t="shared" si="2"/>
        <v>45</v>
      </c>
      <c r="L90" s="10">
        <v>14</v>
      </c>
      <c r="N90"/>
      <c r="P90" s="10"/>
      <c r="T90" s="10">
        <v>31</v>
      </c>
      <c r="V90"/>
      <c r="W90" s="10"/>
      <c r="Z90"/>
      <c r="AA90" s="15">
        <f>COUNT(G90,L90,P90,T90,W90,#REF!,#REF!)</f>
        <v>2</v>
      </c>
      <c r="AB90">
        <f t="shared" si="3"/>
        <v>2</v>
      </c>
      <c r="AF90" s="39"/>
    </row>
    <row r="91" spans="1:32">
      <c r="A91">
        <v>83</v>
      </c>
      <c r="B91" s="62"/>
      <c r="C91" t="s">
        <v>341</v>
      </c>
      <c r="D91" t="s">
        <v>37</v>
      </c>
      <c r="E91" s="26">
        <v>2008</v>
      </c>
      <c r="F91" s="1">
        <f t="shared" si="2"/>
        <v>44</v>
      </c>
      <c r="G91">
        <v>22</v>
      </c>
      <c r="H91">
        <v>22</v>
      </c>
      <c r="N91"/>
      <c r="P91" s="10"/>
      <c r="T91" s="10"/>
      <c r="V91"/>
      <c r="W91" s="10"/>
      <c r="Z91"/>
      <c r="AA91" s="15">
        <f>COUNT(G91,L91,P91,T91,W91,#REF!,#REF!)</f>
        <v>1</v>
      </c>
      <c r="AB91">
        <f t="shared" si="3"/>
        <v>2</v>
      </c>
      <c r="AF91" s="39"/>
    </row>
    <row r="92" spans="1:32">
      <c r="A92" s="41">
        <v>84</v>
      </c>
      <c r="B92" s="62"/>
      <c r="C92" t="s">
        <v>471</v>
      </c>
      <c r="D92" t="s">
        <v>65</v>
      </c>
      <c r="E92" s="27">
        <v>1972</v>
      </c>
      <c r="F92" s="1">
        <f t="shared" si="2"/>
        <v>44</v>
      </c>
      <c r="G92">
        <v>44</v>
      </c>
      <c r="N92"/>
      <c r="P92" s="10"/>
      <c r="T92" s="10"/>
      <c r="V92"/>
      <c r="W92" s="10"/>
      <c r="Z92"/>
      <c r="AA92" s="42">
        <f>COUNT(G92,L92,P92,T92,W92,#REF!,#REF!)</f>
        <v>1</v>
      </c>
      <c r="AB92">
        <f t="shared" si="3"/>
        <v>1</v>
      </c>
      <c r="AF92" s="39"/>
    </row>
    <row r="93" spans="1:32">
      <c r="A93">
        <v>85</v>
      </c>
      <c r="B93" s="62"/>
      <c r="C93" t="s">
        <v>452</v>
      </c>
      <c r="D93" t="s">
        <v>40</v>
      </c>
      <c r="E93" s="27">
        <v>1946</v>
      </c>
      <c r="F93" s="1">
        <f t="shared" si="2"/>
        <v>43</v>
      </c>
      <c r="G93">
        <v>9</v>
      </c>
      <c r="L93" s="10">
        <v>19</v>
      </c>
      <c r="N93"/>
      <c r="P93" s="10"/>
      <c r="T93" s="10">
        <v>15</v>
      </c>
      <c r="V93"/>
      <c r="W93" s="10"/>
      <c r="Z93"/>
      <c r="AA93" s="15">
        <f>COUNT(G93,L93,P93,T93,W93,#REF!,#REF!)</f>
        <v>3</v>
      </c>
      <c r="AB93">
        <f t="shared" si="3"/>
        <v>3</v>
      </c>
      <c r="AF93" s="39"/>
    </row>
    <row r="94" spans="1:32">
      <c r="A94" s="41">
        <v>86</v>
      </c>
      <c r="B94" s="62"/>
      <c r="C94" t="s">
        <v>496</v>
      </c>
      <c r="D94" t="s">
        <v>31</v>
      </c>
      <c r="E94" s="26">
        <v>2006</v>
      </c>
      <c r="F94" s="1">
        <f t="shared" si="2"/>
        <v>43</v>
      </c>
      <c r="L94" s="10">
        <v>25</v>
      </c>
      <c r="M94">
        <v>18</v>
      </c>
      <c r="N94"/>
      <c r="P94" s="10"/>
      <c r="T94" s="10"/>
      <c r="V94"/>
      <c r="W94" s="10"/>
      <c r="Z94"/>
      <c r="AA94" s="15">
        <f>COUNT(G130,L94,P94,T94,W94,#REF!,#REF!)</f>
        <v>2</v>
      </c>
      <c r="AB94">
        <f t="shared" si="3"/>
        <v>2</v>
      </c>
      <c r="AF94" s="39"/>
    </row>
    <row r="95" spans="1:32">
      <c r="A95">
        <v>87</v>
      </c>
      <c r="B95" s="62"/>
      <c r="C95" t="s">
        <v>1066</v>
      </c>
      <c r="D95" t="s">
        <v>107</v>
      </c>
      <c r="E95" s="27">
        <v>1959</v>
      </c>
      <c r="F95" s="1">
        <f t="shared" si="2"/>
        <v>43</v>
      </c>
      <c r="N95"/>
      <c r="P95" s="10"/>
      <c r="T95" s="10">
        <v>22</v>
      </c>
      <c r="V95"/>
      <c r="W95" s="10">
        <v>21</v>
      </c>
      <c r="Z95"/>
      <c r="AA95" s="15">
        <f>COUNT(G95,L95,P95,T95,W95,#REF!,#REF!)</f>
        <v>2</v>
      </c>
      <c r="AB95">
        <f t="shared" si="3"/>
        <v>2</v>
      </c>
      <c r="AF95" s="39"/>
    </row>
    <row r="96" spans="1:32">
      <c r="A96" s="41">
        <v>88</v>
      </c>
      <c r="B96" s="62"/>
      <c r="C96" t="s">
        <v>75</v>
      </c>
      <c r="D96" t="s">
        <v>53</v>
      </c>
      <c r="E96" s="27">
        <v>1939</v>
      </c>
      <c r="F96" s="1">
        <f t="shared" si="2"/>
        <v>42</v>
      </c>
      <c r="G96">
        <v>23</v>
      </c>
      <c r="N96"/>
      <c r="P96" s="10"/>
      <c r="T96" s="10">
        <v>12</v>
      </c>
      <c r="V96"/>
      <c r="W96" s="10">
        <v>7</v>
      </c>
      <c r="Z96"/>
      <c r="AA96" s="15">
        <f>COUNT(G96,L96,P96,T96,W96,#REF!,#REF!)</f>
        <v>3</v>
      </c>
      <c r="AB96">
        <f t="shared" si="3"/>
        <v>3</v>
      </c>
      <c r="AF96" s="39"/>
    </row>
    <row r="97" spans="1:32">
      <c r="A97">
        <v>89</v>
      </c>
      <c r="B97" s="61"/>
      <c r="C97" t="s">
        <v>367</v>
      </c>
      <c r="D97" t="s">
        <v>37</v>
      </c>
      <c r="E97" s="26"/>
      <c r="F97" s="1">
        <f t="shared" si="2"/>
        <v>42</v>
      </c>
      <c r="G97">
        <v>10</v>
      </c>
      <c r="H97">
        <v>5</v>
      </c>
      <c r="N97"/>
      <c r="P97" s="10"/>
      <c r="T97" s="10">
        <v>20</v>
      </c>
      <c r="V97"/>
      <c r="W97" s="10">
        <v>7</v>
      </c>
      <c r="Z97"/>
      <c r="AA97" s="15">
        <f>COUNT(G97,L97,P97,T97,W97,#REF!,#REF!)</f>
        <v>3</v>
      </c>
      <c r="AB97">
        <f t="shared" si="3"/>
        <v>4</v>
      </c>
      <c r="AF97" s="39"/>
    </row>
    <row r="98" spans="1:32">
      <c r="A98" s="41">
        <v>90</v>
      </c>
      <c r="B98" s="62"/>
      <c r="C98" t="s">
        <v>105</v>
      </c>
      <c r="D98" t="s">
        <v>80</v>
      </c>
      <c r="E98" s="27">
        <v>1943</v>
      </c>
      <c r="F98" s="1">
        <f t="shared" si="2"/>
        <v>42</v>
      </c>
      <c r="G98">
        <v>20</v>
      </c>
      <c r="L98" s="10">
        <v>22</v>
      </c>
      <c r="N98"/>
      <c r="P98" s="10"/>
      <c r="T98" s="10"/>
      <c r="V98"/>
      <c r="W98" s="10"/>
      <c r="Z98"/>
      <c r="AA98" s="15">
        <f>COUNT(G98,L98,P98,T98,W98,#REF!,#REF!)</f>
        <v>2</v>
      </c>
      <c r="AB98">
        <f t="shared" si="3"/>
        <v>2</v>
      </c>
      <c r="AF98" s="39"/>
    </row>
    <row r="99" spans="1:32">
      <c r="A99">
        <v>91</v>
      </c>
      <c r="B99" s="62"/>
      <c r="C99" t="s">
        <v>344</v>
      </c>
      <c r="D99" t="s">
        <v>91</v>
      </c>
      <c r="F99" s="1">
        <f t="shared" si="2"/>
        <v>42</v>
      </c>
      <c r="G99">
        <v>21</v>
      </c>
      <c r="L99" s="10">
        <v>8</v>
      </c>
      <c r="N99"/>
      <c r="P99" s="10">
        <v>13</v>
      </c>
      <c r="T99" s="10"/>
      <c r="V99"/>
      <c r="W99" s="10"/>
      <c r="Z99"/>
      <c r="AA99" s="15">
        <f>COUNT(G99,L99,P99,T99,W99,#REF!,#REF!)</f>
        <v>3</v>
      </c>
      <c r="AB99">
        <f t="shared" si="3"/>
        <v>3</v>
      </c>
      <c r="AF99" s="39"/>
    </row>
    <row r="100" spans="1:32">
      <c r="A100" s="41">
        <v>92</v>
      </c>
      <c r="B100" s="62"/>
      <c r="C100" t="s">
        <v>466</v>
      </c>
      <c r="D100" t="s">
        <v>366</v>
      </c>
      <c r="E100" s="38">
        <v>1976</v>
      </c>
      <c r="F100" s="1">
        <f t="shared" si="2"/>
        <v>41</v>
      </c>
      <c r="G100">
        <v>10</v>
      </c>
      <c r="L100" s="10">
        <v>31</v>
      </c>
      <c r="N100"/>
      <c r="P100" s="10"/>
      <c r="T100" s="10"/>
      <c r="V100"/>
      <c r="W100" s="10"/>
      <c r="Z100"/>
      <c r="AA100" s="42">
        <f>COUNT(G100,L100,P100,T100,W100,#REF!,#REF!)</f>
        <v>2</v>
      </c>
      <c r="AB100">
        <f t="shared" si="3"/>
        <v>2</v>
      </c>
      <c r="AF100" s="39"/>
    </row>
    <row r="101" spans="1:32">
      <c r="A101">
        <v>93</v>
      </c>
      <c r="B101" s="62"/>
      <c r="C101" t="s">
        <v>433</v>
      </c>
      <c r="D101" t="s">
        <v>100</v>
      </c>
      <c r="F101" s="1">
        <f t="shared" si="2"/>
        <v>41</v>
      </c>
      <c r="G101">
        <v>30</v>
      </c>
      <c r="L101" s="10">
        <v>11</v>
      </c>
      <c r="N101"/>
      <c r="P101" s="10"/>
      <c r="T101" s="10"/>
      <c r="V101"/>
      <c r="W101" s="10"/>
      <c r="Z101"/>
      <c r="AA101" s="15">
        <f>COUNT(G101,L101,P101,T101,W101,#REF!,#REF!)</f>
        <v>2</v>
      </c>
      <c r="AB101">
        <f t="shared" si="3"/>
        <v>2</v>
      </c>
      <c r="AF101" s="39"/>
    </row>
    <row r="102" spans="1:32">
      <c r="A102" s="41">
        <v>94</v>
      </c>
      <c r="B102" s="62"/>
      <c r="C102" t="s">
        <v>460</v>
      </c>
      <c r="D102" t="s">
        <v>58</v>
      </c>
      <c r="E102" s="27">
        <v>1971</v>
      </c>
      <c r="F102" s="1">
        <f t="shared" si="2"/>
        <v>41</v>
      </c>
      <c r="G102">
        <v>41</v>
      </c>
      <c r="N102"/>
      <c r="P102" s="10"/>
      <c r="T102" s="10"/>
      <c r="V102"/>
      <c r="W102" s="10"/>
      <c r="Z102"/>
      <c r="AA102" s="15">
        <f>COUNT(G102,L102,P102,T102,W102,#REF!,#REF!)</f>
        <v>1</v>
      </c>
      <c r="AB102">
        <f t="shared" si="3"/>
        <v>1</v>
      </c>
      <c r="AF102" s="39"/>
    </row>
    <row r="103" spans="1:32">
      <c r="A103">
        <v>95</v>
      </c>
      <c r="B103" s="62"/>
      <c r="C103" t="s">
        <v>117</v>
      </c>
      <c r="D103" t="s">
        <v>40</v>
      </c>
      <c r="E103" s="27">
        <v>1960</v>
      </c>
      <c r="F103" s="1">
        <f t="shared" si="2"/>
        <v>41</v>
      </c>
      <c r="L103" s="10">
        <v>25</v>
      </c>
      <c r="N103"/>
      <c r="P103" s="10"/>
      <c r="T103" s="10">
        <v>7</v>
      </c>
      <c r="V103"/>
      <c r="W103" s="10">
        <v>9</v>
      </c>
      <c r="Z103"/>
      <c r="AA103" s="15">
        <f>COUNT(#REF!,L103,P103,T103,W103,#REF!,#REF!)</f>
        <v>3</v>
      </c>
      <c r="AB103">
        <f t="shared" si="3"/>
        <v>3</v>
      </c>
      <c r="AF103" s="39"/>
    </row>
    <row r="104" spans="1:32">
      <c r="A104" s="41">
        <v>96</v>
      </c>
      <c r="B104" s="60"/>
      <c r="C104" t="s">
        <v>59</v>
      </c>
      <c r="D104" t="s">
        <v>33</v>
      </c>
      <c r="E104" s="27">
        <v>1969</v>
      </c>
      <c r="F104" s="1">
        <f t="shared" si="2"/>
        <v>40</v>
      </c>
      <c r="G104">
        <v>40</v>
      </c>
      <c r="N104"/>
      <c r="P104" s="10"/>
      <c r="T104" s="10"/>
      <c r="V104"/>
      <c r="W104" s="10"/>
      <c r="Z104"/>
      <c r="AA104" s="15">
        <f>COUNT(G104,L104,P104,T104,W104,#REF!,#REF!)</f>
        <v>1</v>
      </c>
      <c r="AB104">
        <f t="shared" si="3"/>
        <v>1</v>
      </c>
      <c r="AF104" s="39"/>
    </row>
    <row r="105" spans="1:32">
      <c r="A105">
        <v>97</v>
      </c>
      <c r="B105" s="62"/>
      <c r="C105" t="s">
        <v>348</v>
      </c>
      <c r="D105" t="s">
        <v>31</v>
      </c>
      <c r="E105" s="26">
        <v>2010</v>
      </c>
      <c r="F105" s="1">
        <f t="shared" si="2"/>
        <v>39</v>
      </c>
      <c r="G105">
        <v>19</v>
      </c>
      <c r="L105" s="10">
        <v>13</v>
      </c>
      <c r="N105"/>
      <c r="P105" s="10"/>
      <c r="T105" s="10"/>
      <c r="V105"/>
      <c r="W105" s="10">
        <v>7</v>
      </c>
      <c r="Z105"/>
      <c r="AA105" s="15">
        <f>COUNT(G105,L105,P105,T105,W105,#REF!,#REF!)</f>
        <v>3</v>
      </c>
      <c r="AB105">
        <f t="shared" si="3"/>
        <v>3</v>
      </c>
      <c r="AF105" s="39"/>
    </row>
    <row r="106" spans="1:32">
      <c r="A106" s="41">
        <v>98</v>
      </c>
      <c r="B106" s="62"/>
      <c r="C106" t="s">
        <v>472</v>
      </c>
      <c r="D106" t="s">
        <v>37</v>
      </c>
      <c r="E106" s="27">
        <v>1971</v>
      </c>
      <c r="F106" s="1">
        <f t="shared" si="2"/>
        <v>39</v>
      </c>
      <c r="G106">
        <v>39</v>
      </c>
      <c r="N106"/>
      <c r="P106" s="10"/>
      <c r="T106" s="10"/>
      <c r="V106"/>
      <c r="W106" s="10"/>
      <c r="Z106"/>
      <c r="AA106" s="42">
        <f>COUNT(G106,L106,P106,T106,W106,#REF!,#REF!)</f>
        <v>1</v>
      </c>
      <c r="AB106">
        <f t="shared" si="3"/>
        <v>1</v>
      </c>
      <c r="AF106" s="39"/>
    </row>
    <row r="107" spans="1:32">
      <c r="A107">
        <v>99</v>
      </c>
      <c r="B107" s="62"/>
      <c r="C107" t="s">
        <v>410</v>
      </c>
      <c r="D107" t="s">
        <v>362</v>
      </c>
      <c r="E107" s="27">
        <v>1973</v>
      </c>
      <c r="F107" s="1">
        <f t="shared" si="2"/>
        <v>38</v>
      </c>
      <c r="G107">
        <v>38</v>
      </c>
      <c r="N107"/>
      <c r="P107" s="10"/>
      <c r="T107" s="10"/>
      <c r="V107"/>
      <c r="W107" s="10"/>
      <c r="Z107"/>
      <c r="AA107" s="15">
        <f>COUNT(G107,L107,P107,T107,W107,#REF!,#REF!)</f>
        <v>1</v>
      </c>
      <c r="AB107">
        <f t="shared" si="3"/>
        <v>1</v>
      </c>
      <c r="AF107" s="39"/>
    </row>
    <row r="108" spans="1:32">
      <c r="A108" s="41">
        <v>100</v>
      </c>
      <c r="B108" s="62"/>
      <c r="C108" t="s">
        <v>1075</v>
      </c>
      <c r="F108" s="1">
        <f t="shared" si="2"/>
        <v>38</v>
      </c>
      <c r="N108"/>
      <c r="P108" s="10"/>
      <c r="T108" s="10">
        <v>38</v>
      </c>
      <c r="V108"/>
      <c r="W108" s="10"/>
      <c r="Z108"/>
      <c r="AA108" s="15">
        <f>COUNT(G108,L108,P108,T108,W108,#REF!,#REF!)</f>
        <v>1</v>
      </c>
      <c r="AB108">
        <f t="shared" si="3"/>
        <v>1</v>
      </c>
      <c r="AF108" s="39"/>
    </row>
    <row r="109" spans="1:32">
      <c r="A109">
        <v>101</v>
      </c>
      <c r="B109" s="62"/>
      <c r="C109" t="s">
        <v>54</v>
      </c>
      <c r="D109" t="s">
        <v>31</v>
      </c>
      <c r="E109" s="26">
        <v>2006</v>
      </c>
      <c r="F109" s="1">
        <f t="shared" si="2"/>
        <v>38</v>
      </c>
      <c r="G109">
        <v>10</v>
      </c>
      <c r="H109">
        <v>3</v>
      </c>
      <c r="L109" s="10">
        <v>14</v>
      </c>
      <c r="N109"/>
      <c r="P109" s="10">
        <v>5</v>
      </c>
      <c r="T109" s="10">
        <v>2</v>
      </c>
      <c r="V109"/>
      <c r="W109" s="10">
        <v>4</v>
      </c>
      <c r="Z109"/>
      <c r="AA109" s="15">
        <f>COUNT(G109,L109,P109,T109,W109,#REF!,#REF!)</f>
        <v>5</v>
      </c>
      <c r="AB109">
        <f t="shared" si="3"/>
        <v>6</v>
      </c>
      <c r="AF109" s="39"/>
    </row>
    <row r="110" spans="1:32">
      <c r="A110" s="41">
        <v>102</v>
      </c>
      <c r="B110" s="62"/>
      <c r="C110" t="s">
        <v>630</v>
      </c>
      <c r="D110" t="s">
        <v>102</v>
      </c>
      <c r="E110" s="37">
        <v>1977</v>
      </c>
      <c r="F110" s="1">
        <f t="shared" si="2"/>
        <v>38</v>
      </c>
      <c r="L110" s="10">
        <v>38</v>
      </c>
      <c r="N110"/>
      <c r="P110" s="10"/>
      <c r="T110" s="10"/>
      <c r="V110"/>
      <c r="W110" s="10"/>
      <c r="Z110"/>
      <c r="AA110" s="15">
        <f>COUNT(G110,L110,P110,T110,W110,#REF!,#REF!)</f>
        <v>1</v>
      </c>
      <c r="AB110">
        <f t="shared" si="3"/>
        <v>1</v>
      </c>
      <c r="AF110" s="39"/>
    </row>
    <row r="111" spans="1:32">
      <c r="A111">
        <v>103</v>
      </c>
      <c r="B111" s="62"/>
      <c r="C111" t="s">
        <v>444</v>
      </c>
      <c r="D111" t="s">
        <v>445</v>
      </c>
      <c r="E111" s="27"/>
      <c r="F111" s="1">
        <f t="shared" si="2"/>
        <v>36</v>
      </c>
      <c r="G111">
        <v>19</v>
      </c>
      <c r="N111"/>
      <c r="P111" s="10">
        <v>17</v>
      </c>
      <c r="T111" s="10"/>
      <c r="V111"/>
      <c r="W111" s="10"/>
      <c r="Z111"/>
      <c r="AA111" s="15">
        <f>COUNT(G111,L111,P111,T111,W111,#REF!,#REF!)</f>
        <v>2</v>
      </c>
      <c r="AB111">
        <f t="shared" si="3"/>
        <v>2</v>
      </c>
      <c r="AF111" s="39"/>
    </row>
    <row r="112" spans="1:32">
      <c r="A112" s="41">
        <v>104</v>
      </c>
      <c r="B112" s="62"/>
      <c r="C112" t="s">
        <v>98</v>
      </c>
      <c r="D112" t="s">
        <v>40</v>
      </c>
      <c r="E112">
        <v>1976</v>
      </c>
      <c r="F112" s="1">
        <f t="shared" si="2"/>
        <v>36</v>
      </c>
      <c r="G112">
        <v>36</v>
      </c>
      <c r="N112"/>
      <c r="P112" s="10"/>
      <c r="T112" s="10"/>
      <c r="V112"/>
      <c r="W112" s="10"/>
      <c r="Z112"/>
      <c r="AA112" s="15">
        <f>COUNT(G112,L112,P112,T112,W112,#REF!,#REF!)</f>
        <v>1</v>
      </c>
      <c r="AB112">
        <f t="shared" si="3"/>
        <v>1</v>
      </c>
      <c r="AF112" s="39"/>
    </row>
    <row r="113" spans="1:32">
      <c r="A113">
        <v>105</v>
      </c>
      <c r="B113" s="62"/>
      <c r="C113" t="s">
        <v>81</v>
      </c>
      <c r="D113" t="s">
        <v>82</v>
      </c>
      <c r="E113" s="27">
        <v>1974</v>
      </c>
      <c r="F113" s="1">
        <f t="shared" si="2"/>
        <v>35</v>
      </c>
      <c r="L113" s="10">
        <v>35</v>
      </c>
      <c r="N113"/>
      <c r="P113" s="10"/>
      <c r="T113" s="10"/>
      <c r="V113"/>
      <c r="W113" s="10"/>
      <c r="Z113"/>
      <c r="AA113" s="15">
        <f>COUNT(G146,L113,P113,T113,W113,#REF!,#REF!)</f>
        <v>2</v>
      </c>
      <c r="AB113">
        <f t="shared" si="3"/>
        <v>1</v>
      </c>
      <c r="AF113" s="39"/>
    </row>
    <row r="114" spans="1:32">
      <c r="A114" s="41">
        <v>106</v>
      </c>
      <c r="B114" s="62"/>
      <c r="C114" t="s">
        <v>428</v>
      </c>
      <c r="D114" t="s">
        <v>58</v>
      </c>
      <c r="E114" s="26">
        <v>2006</v>
      </c>
      <c r="F114" s="1">
        <f t="shared" si="2"/>
        <v>35</v>
      </c>
      <c r="G114">
        <v>35</v>
      </c>
      <c r="N114"/>
      <c r="P114" s="10"/>
      <c r="T114" s="10"/>
      <c r="V114"/>
      <c r="W114" s="10"/>
      <c r="Z114"/>
      <c r="AA114" s="15">
        <f>COUNT(G114,L114,P114,T114,W114,#REF!,#REF!)</f>
        <v>1</v>
      </c>
      <c r="AB114">
        <f t="shared" si="3"/>
        <v>1</v>
      </c>
      <c r="AF114" s="39"/>
    </row>
    <row r="115" spans="1:32">
      <c r="A115">
        <v>107</v>
      </c>
      <c r="B115" s="62"/>
      <c r="C115" t="s">
        <v>473</v>
      </c>
      <c r="D115" t="s">
        <v>65</v>
      </c>
      <c r="E115" s="26">
        <v>2003</v>
      </c>
      <c r="F115" s="1">
        <f t="shared" si="2"/>
        <v>34</v>
      </c>
      <c r="G115">
        <v>34</v>
      </c>
      <c r="N115"/>
      <c r="P115" s="10"/>
      <c r="T115" s="10"/>
      <c r="V115"/>
      <c r="W115" s="10"/>
      <c r="Z115"/>
      <c r="AA115" s="42">
        <f>COUNT(G115,L115,P115,T115,W115,#REF!,#REF!)</f>
        <v>1</v>
      </c>
      <c r="AB115">
        <f t="shared" si="3"/>
        <v>1</v>
      </c>
      <c r="AF115" s="39"/>
    </row>
    <row r="116" spans="1:32">
      <c r="A116" s="41">
        <v>108</v>
      </c>
      <c r="B116" s="62"/>
      <c r="C116" t="s">
        <v>1133</v>
      </c>
      <c r="F116" s="1">
        <f t="shared" si="2"/>
        <v>34</v>
      </c>
      <c r="N116"/>
      <c r="P116" s="10"/>
      <c r="T116" s="10"/>
      <c r="V116"/>
      <c r="W116" s="10">
        <v>34</v>
      </c>
      <c r="Z116"/>
      <c r="AA116" s="10">
        <f>COUNT(G116,L116,P116,T116,W116,#REF!,#REF!)</f>
        <v>1</v>
      </c>
      <c r="AB116">
        <f t="shared" si="3"/>
        <v>1</v>
      </c>
      <c r="AF116" s="39"/>
    </row>
    <row r="117" spans="1:32">
      <c r="A117">
        <v>109</v>
      </c>
      <c r="B117" s="62"/>
      <c r="C117" t="s">
        <v>429</v>
      </c>
      <c r="D117" t="s">
        <v>40</v>
      </c>
      <c r="E117" s="27">
        <v>1955</v>
      </c>
      <c r="F117" s="1">
        <f t="shared" si="2"/>
        <v>34</v>
      </c>
      <c r="G117">
        <v>34</v>
      </c>
      <c r="N117"/>
      <c r="P117" s="10"/>
      <c r="T117" s="10"/>
      <c r="V117"/>
      <c r="W117" s="10"/>
      <c r="Z117"/>
      <c r="AA117" s="15">
        <f>COUNT(G117,L117,P117,T117,W117,#REF!,#REF!)</f>
        <v>1</v>
      </c>
      <c r="AB117">
        <f t="shared" si="3"/>
        <v>1</v>
      </c>
      <c r="AF117" s="39"/>
    </row>
    <row r="118" spans="1:32">
      <c r="A118" s="41">
        <v>110</v>
      </c>
      <c r="B118" s="62"/>
      <c r="C118" t="s">
        <v>411</v>
      </c>
      <c r="D118" t="s">
        <v>71</v>
      </c>
      <c r="E118" s="26">
        <v>2005</v>
      </c>
      <c r="F118" s="1">
        <f t="shared" si="2"/>
        <v>34</v>
      </c>
      <c r="G118">
        <v>34</v>
      </c>
      <c r="N118"/>
      <c r="P118" s="10"/>
      <c r="T118" s="10"/>
      <c r="V118"/>
      <c r="W118" s="10"/>
      <c r="Z118"/>
      <c r="AA118" s="15">
        <f>COUNT(G118,L118,P118,T118,W118,#REF!,#REF!)</f>
        <v>1</v>
      </c>
      <c r="AB118">
        <f t="shared" si="3"/>
        <v>1</v>
      </c>
      <c r="AF118" s="39"/>
    </row>
    <row r="119" spans="1:32">
      <c r="A119">
        <v>111</v>
      </c>
      <c r="B119" s="62"/>
      <c r="C119" t="s">
        <v>385</v>
      </c>
      <c r="D119" t="s">
        <v>80</v>
      </c>
      <c r="F119" s="1">
        <f t="shared" si="2"/>
        <v>34</v>
      </c>
      <c r="G119">
        <v>34</v>
      </c>
      <c r="N119"/>
      <c r="P119" s="10"/>
      <c r="T119" s="10"/>
      <c r="V119"/>
      <c r="W119" s="10"/>
      <c r="Z119"/>
      <c r="AA119" s="15">
        <f>COUNT(G119,L119,P119,T119,W119,#REF!,#REF!)</f>
        <v>1</v>
      </c>
      <c r="AB119">
        <f t="shared" si="3"/>
        <v>1</v>
      </c>
      <c r="AF119" s="39"/>
    </row>
    <row r="120" spans="1:32">
      <c r="A120" s="41">
        <v>112</v>
      </c>
      <c r="B120" s="62"/>
      <c r="C120" t="s">
        <v>1081</v>
      </c>
      <c r="F120" s="1">
        <f t="shared" si="2"/>
        <v>33</v>
      </c>
      <c r="N120"/>
      <c r="P120" s="10"/>
      <c r="T120" s="10">
        <v>23</v>
      </c>
      <c r="V120"/>
      <c r="W120" s="10">
        <v>10</v>
      </c>
      <c r="Z120"/>
      <c r="AA120" s="15">
        <f>COUNT(G120,L120,P120,T120,W120,#REF!,#REF!)</f>
        <v>2</v>
      </c>
      <c r="AB120">
        <f t="shared" si="3"/>
        <v>2</v>
      </c>
      <c r="AF120" s="39"/>
    </row>
    <row r="121" spans="1:32">
      <c r="A121">
        <v>113</v>
      </c>
      <c r="B121" s="61"/>
      <c r="C121" t="s">
        <v>1145</v>
      </c>
      <c r="F121" s="1">
        <f t="shared" si="2"/>
        <v>33</v>
      </c>
      <c r="N121"/>
      <c r="P121" s="10"/>
      <c r="T121" s="10"/>
      <c r="V121"/>
      <c r="W121" s="10">
        <v>33</v>
      </c>
      <c r="Z121"/>
      <c r="AA121" s="10">
        <f>COUNT(G121,L121,P121,T121,W121,#REF!,#REF!)</f>
        <v>1</v>
      </c>
      <c r="AB121">
        <f t="shared" si="3"/>
        <v>1</v>
      </c>
      <c r="AF121" s="39"/>
    </row>
    <row r="122" spans="1:32">
      <c r="A122" s="41">
        <v>114</v>
      </c>
      <c r="B122" s="62"/>
      <c r="C122" t="s">
        <v>430</v>
      </c>
      <c r="D122" t="s">
        <v>431</v>
      </c>
      <c r="F122" s="1">
        <f t="shared" si="2"/>
        <v>32</v>
      </c>
      <c r="G122">
        <v>32</v>
      </c>
      <c r="N122"/>
      <c r="P122" s="10"/>
      <c r="T122" s="10"/>
      <c r="V122"/>
      <c r="W122" s="10"/>
      <c r="Z122"/>
      <c r="AA122" s="15">
        <f>COUNT(G122,L122,P122,T122,W122,#REF!,#REF!)</f>
        <v>1</v>
      </c>
      <c r="AB122">
        <f t="shared" si="3"/>
        <v>1</v>
      </c>
      <c r="AF122" s="39"/>
    </row>
    <row r="123" spans="1:32">
      <c r="A123">
        <v>115</v>
      </c>
      <c r="B123" s="62"/>
      <c r="C123" t="s">
        <v>357</v>
      </c>
      <c r="D123" t="s">
        <v>31</v>
      </c>
      <c r="E123" s="26"/>
      <c r="F123" s="1">
        <f t="shared" si="2"/>
        <v>32</v>
      </c>
      <c r="G123">
        <v>15</v>
      </c>
      <c r="N123"/>
      <c r="P123" s="10"/>
      <c r="T123" s="10">
        <v>5</v>
      </c>
      <c r="V123"/>
      <c r="W123" s="10">
        <v>12</v>
      </c>
      <c r="Z123"/>
      <c r="AA123" s="15">
        <f>COUNT(G123,L123,P123,T123,W123,#REF!,#REF!)</f>
        <v>3</v>
      </c>
      <c r="AB123">
        <f t="shared" si="3"/>
        <v>3</v>
      </c>
      <c r="AF123" s="39"/>
    </row>
    <row r="124" spans="1:32">
      <c r="A124" s="41">
        <v>116</v>
      </c>
      <c r="B124" s="63"/>
      <c r="C124" t="s">
        <v>1163</v>
      </c>
      <c r="F124" s="1">
        <f t="shared" si="2"/>
        <v>31</v>
      </c>
      <c r="N124"/>
      <c r="P124" s="10"/>
      <c r="T124" s="10"/>
      <c r="V124"/>
      <c r="W124" s="10">
        <v>31</v>
      </c>
      <c r="Z124"/>
      <c r="AA124" s="10">
        <f>COUNT(G124,L124,P124,T124,W124,#REF!,#REF!)</f>
        <v>1</v>
      </c>
      <c r="AB124">
        <f t="shared" si="3"/>
        <v>1</v>
      </c>
      <c r="AF124" s="39"/>
    </row>
    <row r="125" spans="1:32">
      <c r="A125">
        <v>117</v>
      </c>
      <c r="B125" s="62"/>
      <c r="C125" t="s">
        <v>1072</v>
      </c>
      <c r="E125" s="7"/>
      <c r="F125" s="1">
        <f t="shared" si="2"/>
        <v>31</v>
      </c>
      <c r="N125"/>
      <c r="P125" s="10"/>
      <c r="T125" s="10">
        <v>6</v>
      </c>
      <c r="V125"/>
      <c r="W125" s="10">
        <v>25</v>
      </c>
      <c r="Z125"/>
      <c r="AA125" s="15">
        <f>COUNT(G125,L125,P125,T125,W125,#REF!,#REF!)</f>
        <v>2</v>
      </c>
      <c r="AB125">
        <f t="shared" si="3"/>
        <v>2</v>
      </c>
      <c r="AF125" s="39"/>
    </row>
    <row r="126" spans="1:32">
      <c r="A126" s="41">
        <v>118</v>
      </c>
      <c r="B126" s="62"/>
      <c r="C126" t="s">
        <v>332</v>
      </c>
      <c r="D126" t="s">
        <v>47</v>
      </c>
      <c r="F126" s="1">
        <f t="shared" si="2"/>
        <v>30</v>
      </c>
      <c r="G126">
        <v>30</v>
      </c>
      <c r="N126"/>
      <c r="P126" s="10"/>
      <c r="T126" s="10"/>
      <c r="V126"/>
      <c r="W126" s="10"/>
      <c r="Z126"/>
      <c r="AA126" s="15">
        <f>COUNT(G126,L126,P126,T126,W126,#REF!,#REF!)</f>
        <v>1</v>
      </c>
      <c r="AB126">
        <f t="shared" si="3"/>
        <v>1</v>
      </c>
      <c r="AF126" s="39"/>
    </row>
    <row r="127" spans="1:32">
      <c r="A127">
        <v>119</v>
      </c>
      <c r="B127" s="62"/>
      <c r="C127" t="s">
        <v>386</v>
      </c>
      <c r="D127" t="s">
        <v>78</v>
      </c>
      <c r="E127">
        <v>1980</v>
      </c>
      <c r="F127" s="1">
        <f t="shared" si="2"/>
        <v>30</v>
      </c>
      <c r="G127">
        <v>30</v>
      </c>
      <c r="N127"/>
      <c r="P127" s="10"/>
      <c r="T127" s="10"/>
      <c r="V127"/>
      <c r="W127" s="10"/>
      <c r="Z127"/>
      <c r="AA127" s="15">
        <f>COUNT(G127,L127,P127,T127,W127,#REF!,#REF!)</f>
        <v>1</v>
      </c>
      <c r="AB127">
        <f t="shared" si="3"/>
        <v>1</v>
      </c>
      <c r="AF127" s="39"/>
    </row>
    <row r="128" spans="1:32">
      <c r="A128" s="41">
        <v>120</v>
      </c>
      <c r="B128" s="62"/>
      <c r="C128" t="s">
        <v>1076</v>
      </c>
      <c r="D128" t="s">
        <v>1077</v>
      </c>
      <c r="E128" s="27">
        <v>1969</v>
      </c>
      <c r="F128" s="1">
        <f t="shared" si="2"/>
        <v>30</v>
      </c>
      <c r="N128"/>
      <c r="P128" s="10"/>
      <c r="T128" s="10">
        <v>30</v>
      </c>
      <c r="V128"/>
      <c r="W128" s="10"/>
      <c r="Z128"/>
      <c r="AA128" s="15">
        <f>COUNT(G128,L128,P128,T128,W128,#REF!,#REF!)</f>
        <v>1</v>
      </c>
      <c r="AB128">
        <f t="shared" si="3"/>
        <v>1</v>
      </c>
      <c r="AF128" s="39"/>
    </row>
    <row r="129" spans="1:32">
      <c r="A129">
        <v>121</v>
      </c>
      <c r="B129" s="62"/>
      <c r="C129" t="s">
        <v>356</v>
      </c>
      <c r="D129" t="s">
        <v>31</v>
      </c>
      <c r="E129" s="26">
        <v>2008</v>
      </c>
      <c r="F129" s="1">
        <f t="shared" si="2"/>
        <v>30</v>
      </c>
      <c r="G129">
        <v>15</v>
      </c>
      <c r="H129">
        <v>15</v>
      </c>
      <c r="N129"/>
      <c r="P129" s="10"/>
      <c r="T129" s="10"/>
      <c r="V129"/>
      <c r="W129" s="10"/>
      <c r="Z129"/>
      <c r="AA129" s="15">
        <f>COUNT(G129,L129,P129,T129,W129,#REF!,#REF!)</f>
        <v>1</v>
      </c>
      <c r="AB129">
        <f t="shared" si="3"/>
        <v>2</v>
      </c>
      <c r="AF129" s="39"/>
    </row>
    <row r="130" spans="1:32">
      <c r="A130" s="41">
        <v>122</v>
      </c>
      <c r="B130" s="62"/>
      <c r="C130" t="s">
        <v>474</v>
      </c>
      <c r="D130" t="s">
        <v>58</v>
      </c>
      <c r="E130">
        <v>1982</v>
      </c>
      <c r="F130" s="1">
        <f t="shared" si="2"/>
        <v>29</v>
      </c>
      <c r="G130">
        <v>29</v>
      </c>
      <c r="N130"/>
      <c r="P130" s="10"/>
      <c r="T130" s="10"/>
      <c r="V130"/>
      <c r="W130" s="10"/>
      <c r="Z130"/>
      <c r="AA130" s="42">
        <f>COUNT(G130,L130,P130,T130,W130,#REF!,#REF!)</f>
        <v>1</v>
      </c>
      <c r="AB130">
        <f t="shared" si="3"/>
        <v>1</v>
      </c>
      <c r="AF130" s="39"/>
    </row>
    <row r="131" spans="1:32">
      <c r="A131">
        <v>123</v>
      </c>
      <c r="B131" s="62"/>
      <c r="C131" t="s">
        <v>1078</v>
      </c>
      <c r="D131" t="s">
        <v>1079</v>
      </c>
      <c r="E131" s="27"/>
      <c r="F131" s="1">
        <f t="shared" si="2"/>
        <v>29</v>
      </c>
      <c r="N131"/>
      <c r="P131" s="10"/>
      <c r="T131" s="10">
        <v>29</v>
      </c>
      <c r="V131"/>
      <c r="W131" s="10"/>
      <c r="Z131"/>
      <c r="AA131" s="15">
        <f>COUNT(G131,L131,P131,T131,W131,#REF!,#REF!)</f>
        <v>1</v>
      </c>
      <c r="AB131">
        <f t="shared" si="3"/>
        <v>1</v>
      </c>
      <c r="AF131" s="39"/>
    </row>
    <row r="132" spans="1:32">
      <c r="A132" s="41">
        <v>124</v>
      </c>
      <c r="B132" s="62"/>
      <c r="C132" t="s">
        <v>434</v>
      </c>
      <c r="D132" t="s">
        <v>99</v>
      </c>
      <c r="E132" s="37">
        <v>1976</v>
      </c>
      <c r="F132" s="1">
        <f t="shared" si="2"/>
        <v>29</v>
      </c>
      <c r="G132">
        <v>29</v>
      </c>
      <c r="N132"/>
      <c r="P132" s="10"/>
      <c r="T132" s="10"/>
      <c r="V132"/>
      <c r="W132" s="10"/>
      <c r="Z132"/>
      <c r="AA132" s="15">
        <f>COUNT(G132,L132,P132,T132,W132,#REF!,#REF!)</f>
        <v>1</v>
      </c>
      <c r="AB132">
        <f t="shared" si="3"/>
        <v>1</v>
      </c>
      <c r="AF132" s="39"/>
    </row>
    <row r="133" spans="1:32">
      <c r="A133">
        <v>125</v>
      </c>
      <c r="B133" s="62"/>
      <c r="C133" t="s">
        <v>413</v>
      </c>
      <c r="D133" t="s">
        <v>65</v>
      </c>
      <c r="F133" s="1">
        <f t="shared" si="2"/>
        <v>28</v>
      </c>
      <c r="G133">
        <v>28</v>
      </c>
      <c r="N133"/>
      <c r="P133" s="10"/>
      <c r="T133" s="10"/>
      <c r="V133"/>
      <c r="W133" s="10"/>
      <c r="Z133"/>
      <c r="AA133" s="15">
        <f>COUNT(G133,L133,P133,T133,W133,#REF!,#REF!)</f>
        <v>1</v>
      </c>
      <c r="AB133">
        <f t="shared" si="3"/>
        <v>1</v>
      </c>
      <c r="AF133" s="39"/>
    </row>
    <row r="134" spans="1:32">
      <c r="A134" s="41">
        <v>126</v>
      </c>
      <c r="B134" s="61"/>
      <c r="C134" t="s">
        <v>1019</v>
      </c>
      <c r="E134" s="37"/>
      <c r="F134" s="1">
        <f t="shared" si="2"/>
        <v>28</v>
      </c>
      <c r="N134"/>
      <c r="P134" s="10"/>
      <c r="T134" s="10">
        <v>28</v>
      </c>
      <c r="V134"/>
      <c r="W134" s="10"/>
      <c r="Z134"/>
      <c r="AA134" s="15">
        <f>COUNT(G134,L134,P134,T134,W134,#REF!,#REF!)</f>
        <v>1</v>
      </c>
      <c r="AB134">
        <f t="shared" si="3"/>
        <v>1</v>
      </c>
      <c r="AF134" s="39"/>
    </row>
    <row r="135" spans="1:32">
      <c r="A135">
        <v>127</v>
      </c>
      <c r="B135" s="62"/>
      <c r="C135" t="s">
        <v>72</v>
      </c>
      <c r="D135" t="s">
        <v>37</v>
      </c>
      <c r="E135" s="26">
        <v>2003</v>
      </c>
      <c r="F135" s="1">
        <f t="shared" ref="F135:F198" si="4">SUM(G135:Z135)</f>
        <v>27</v>
      </c>
      <c r="L135" s="10">
        <v>27</v>
      </c>
      <c r="N135"/>
      <c r="P135" s="10"/>
      <c r="T135" s="10"/>
      <c r="V135"/>
      <c r="W135" s="10"/>
      <c r="Z135"/>
      <c r="AA135" s="15">
        <f>COUNT(G135,L135,P135,T135,W135,#REF!,#REF!)</f>
        <v>1</v>
      </c>
      <c r="AB135">
        <f t="shared" ref="AB135:AB198" si="5">COUNT(G135:Z135)</f>
        <v>1</v>
      </c>
      <c r="AF135" s="39"/>
    </row>
    <row r="136" spans="1:32">
      <c r="A136" s="41">
        <v>128</v>
      </c>
      <c r="B136" s="62"/>
      <c r="C136" t="s">
        <v>1160</v>
      </c>
      <c r="D136" t="s">
        <v>31</v>
      </c>
      <c r="F136" s="1">
        <f t="shared" si="4"/>
        <v>27</v>
      </c>
      <c r="N136"/>
      <c r="P136" s="10"/>
      <c r="T136" s="10"/>
      <c r="V136"/>
      <c r="W136" s="10">
        <v>27</v>
      </c>
      <c r="Z136"/>
      <c r="AA136" s="15">
        <f>COUNT(G136,L136,P136,T136,W136,#REF!,#REF!)</f>
        <v>1</v>
      </c>
      <c r="AB136">
        <f t="shared" si="5"/>
        <v>1</v>
      </c>
      <c r="AF136" s="39"/>
    </row>
    <row r="137" spans="1:32">
      <c r="A137">
        <v>129</v>
      </c>
      <c r="B137" s="62"/>
      <c r="C137" t="s">
        <v>79</v>
      </c>
      <c r="D137" t="s">
        <v>80</v>
      </c>
      <c r="E137" s="27">
        <v>1940</v>
      </c>
      <c r="F137" s="1">
        <f t="shared" si="4"/>
        <v>27</v>
      </c>
      <c r="G137">
        <v>12</v>
      </c>
      <c r="L137" s="10">
        <v>6</v>
      </c>
      <c r="N137"/>
      <c r="P137" s="10">
        <v>7</v>
      </c>
      <c r="T137" s="10"/>
      <c r="V137"/>
      <c r="W137" s="10">
        <v>2</v>
      </c>
      <c r="Z137"/>
      <c r="AA137" s="15">
        <f>COUNT(G137,L137,P137,T137,W137,#REF!,#REF!)</f>
        <v>4</v>
      </c>
      <c r="AB137">
        <f t="shared" si="5"/>
        <v>4</v>
      </c>
      <c r="AF137" s="39"/>
    </row>
    <row r="138" spans="1:32">
      <c r="A138" s="41">
        <v>130</v>
      </c>
      <c r="B138" s="62"/>
      <c r="C138" t="s">
        <v>436</v>
      </c>
      <c r="D138" t="s">
        <v>99</v>
      </c>
      <c r="E138" s="27">
        <v>1950</v>
      </c>
      <c r="F138" s="1">
        <f t="shared" si="4"/>
        <v>27</v>
      </c>
      <c r="G138">
        <v>27</v>
      </c>
      <c r="N138"/>
      <c r="P138" s="10"/>
      <c r="T138" s="10"/>
      <c r="V138"/>
      <c r="W138" s="10"/>
      <c r="Z138"/>
      <c r="AA138" s="15">
        <f>COUNT(G138,L138,P138,T138,W138,#REF!,#REF!)</f>
        <v>1</v>
      </c>
      <c r="AB138">
        <f t="shared" si="5"/>
        <v>1</v>
      </c>
      <c r="AF138" s="39"/>
    </row>
    <row r="139" spans="1:32">
      <c r="A139">
        <v>131</v>
      </c>
      <c r="B139" s="62"/>
      <c r="C139" t="s">
        <v>1028</v>
      </c>
      <c r="E139" s="26"/>
      <c r="F139" s="1">
        <f t="shared" si="4"/>
        <v>27</v>
      </c>
      <c r="N139"/>
      <c r="P139" s="10"/>
      <c r="T139" s="10">
        <v>18</v>
      </c>
      <c r="V139"/>
      <c r="W139" s="10">
        <v>9</v>
      </c>
      <c r="Z139"/>
      <c r="AA139" s="15">
        <f>COUNT(G139,L139,P139,T139,W139,#REF!,#REF!)</f>
        <v>2</v>
      </c>
      <c r="AB139">
        <f t="shared" si="5"/>
        <v>2</v>
      </c>
      <c r="AF139" s="39"/>
    </row>
    <row r="140" spans="1:32">
      <c r="A140" s="41">
        <v>132</v>
      </c>
      <c r="B140" s="62"/>
      <c r="C140" s="41" t="s">
        <v>359</v>
      </c>
      <c r="D140" s="41" t="s">
        <v>78</v>
      </c>
      <c r="E140" s="26"/>
      <c r="F140" s="1">
        <f t="shared" si="4"/>
        <v>26</v>
      </c>
      <c r="G140" s="25">
        <v>13</v>
      </c>
      <c r="H140" s="7"/>
      <c r="I140" s="7"/>
      <c r="J140" s="7"/>
      <c r="K140" s="7"/>
      <c r="L140" s="6"/>
      <c r="M140" s="7"/>
      <c r="N140" s="7"/>
      <c r="O140" s="7"/>
      <c r="P140" s="6">
        <v>13</v>
      </c>
      <c r="Q140" s="7"/>
      <c r="R140" s="7"/>
      <c r="S140" s="7"/>
      <c r="T140" s="6"/>
      <c r="U140" s="7"/>
      <c r="V140" s="7"/>
      <c r="W140" s="6"/>
      <c r="X140" s="7"/>
      <c r="Y140" s="7"/>
      <c r="Z140" s="7"/>
      <c r="AA140" s="15">
        <f>COUNT(G140,L140,P140,T140,W140,#REF!,#REF!)</f>
        <v>2</v>
      </c>
      <c r="AB140">
        <f t="shared" si="5"/>
        <v>2</v>
      </c>
      <c r="AF140" s="39"/>
    </row>
    <row r="141" spans="1:32">
      <c r="A141">
        <v>133</v>
      </c>
      <c r="B141" s="62"/>
      <c r="C141" t="s">
        <v>339</v>
      </c>
      <c r="D141" t="s">
        <v>91</v>
      </c>
      <c r="E141" s="26"/>
      <c r="F141" s="1">
        <f t="shared" si="4"/>
        <v>26</v>
      </c>
      <c r="G141">
        <v>26</v>
      </c>
      <c r="N141"/>
      <c r="P141" s="10"/>
      <c r="T141" s="10"/>
      <c r="V141"/>
      <c r="W141" s="10"/>
      <c r="Z141"/>
      <c r="AA141" s="15">
        <f>COUNT(G141,L141,P141,T141,W141,#REF!,#REF!)</f>
        <v>1</v>
      </c>
      <c r="AB141">
        <f t="shared" si="5"/>
        <v>1</v>
      </c>
      <c r="AF141" s="39"/>
    </row>
    <row r="142" spans="1:32">
      <c r="A142" s="41">
        <v>134</v>
      </c>
      <c r="B142" s="62"/>
      <c r="C142" t="s">
        <v>1118</v>
      </c>
      <c r="F142" s="1">
        <f t="shared" si="4"/>
        <v>26</v>
      </c>
      <c r="N142"/>
      <c r="P142" s="10"/>
      <c r="T142" s="10"/>
      <c r="V142"/>
      <c r="W142" s="10">
        <v>26</v>
      </c>
      <c r="Z142"/>
      <c r="AA142" s="15">
        <f>COUNT(G142,L142,P142,T142,W142,#REF!,#REF!)</f>
        <v>1</v>
      </c>
      <c r="AB142">
        <f t="shared" si="5"/>
        <v>1</v>
      </c>
      <c r="AF142" s="39"/>
    </row>
    <row r="143" spans="1:32">
      <c r="A143">
        <v>135</v>
      </c>
      <c r="B143" s="62"/>
      <c r="C143" t="s">
        <v>110</v>
      </c>
      <c r="D143" t="s">
        <v>47</v>
      </c>
      <c r="F143" s="1">
        <f t="shared" si="4"/>
        <v>26</v>
      </c>
      <c r="G143">
        <v>20</v>
      </c>
      <c r="N143"/>
      <c r="P143" s="10"/>
      <c r="T143" s="10"/>
      <c r="V143"/>
      <c r="W143" s="10">
        <v>6</v>
      </c>
      <c r="Z143"/>
      <c r="AA143" s="15">
        <f>COUNT(G143,L143,P143,T143,W143,#REF!,#REF!)</f>
        <v>2</v>
      </c>
      <c r="AB143">
        <f t="shared" si="5"/>
        <v>2</v>
      </c>
      <c r="AF143" s="39"/>
    </row>
    <row r="144" spans="1:32">
      <c r="A144" s="41">
        <v>136</v>
      </c>
      <c r="B144" s="62"/>
      <c r="C144" t="s">
        <v>1061</v>
      </c>
      <c r="E144">
        <v>1976</v>
      </c>
      <c r="F144" s="1">
        <f t="shared" si="4"/>
        <v>26</v>
      </c>
      <c r="N144"/>
      <c r="P144" s="10"/>
      <c r="T144" s="10">
        <v>26</v>
      </c>
      <c r="V144"/>
      <c r="W144" s="10"/>
      <c r="Z144"/>
      <c r="AA144" s="15">
        <f>COUNT(G144,L144,P144,T144,W144,#REF!,#REF!)</f>
        <v>1</v>
      </c>
      <c r="AB144">
        <f t="shared" si="5"/>
        <v>1</v>
      </c>
      <c r="AF144" s="39"/>
    </row>
    <row r="145" spans="1:32">
      <c r="A145">
        <v>137</v>
      </c>
      <c r="B145" s="62"/>
      <c r="C145" t="s">
        <v>1080</v>
      </c>
      <c r="F145" s="1">
        <f t="shared" si="4"/>
        <v>25</v>
      </c>
      <c r="N145"/>
      <c r="P145" s="10"/>
      <c r="T145" s="10">
        <v>25</v>
      </c>
      <c r="V145"/>
      <c r="W145" s="10"/>
      <c r="Z145"/>
      <c r="AA145" s="15">
        <f>COUNT(G145,L145,P145,T145,W145,#REF!,#REF!)</f>
        <v>1</v>
      </c>
      <c r="AB145">
        <f t="shared" si="5"/>
        <v>1</v>
      </c>
      <c r="AF145" s="39"/>
    </row>
    <row r="146" spans="1:32">
      <c r="A146" s="41">
        <v>138</v>
      </c>
      <c r="B146" s="62"/>
      <c r="C146" t="s">
        <v>350</v>
      </c>
      <c r="D146" t="s">
        <v>37</v>
      </c>
      <c r="E146" s="26">
        <v>2011</v>
      </c>
      <c r="F146" s="1">
        <f t="shared" si="4"/>
        <v>25</v>
      </c>
      <c r="G146">
        <v>18</v>
      </c>
      <c r="N146"/>
      <c r="P146" s="10"/>
      <c r="T146" s="10">
        <v>7</v>
      </c>
      <c r="V146"/>
      <c r="W146" s="10"/>
      <c r="Z146"/>
      <c r="AA146" s="15">
        <f>COUNT(G146,L146,P146,T146,W146,#REF!,#REF!)</f>
        <v>2</v>
      </c>
      <c r="AB146">
        <f t="shared" si="5"/>
        <v>2</v>
      </c>
      <c r="AF146" s="39"/>
    </row>
    <row r="147" spans="1:32">
      <c r="A147">
        <v>139</v>
      </c>
      <c r="B147" s="62"/>
      <c r="C147" t="s">
        <v>1020</v>
      </c>
      <c r="E147" s="37"/>
      <c r="F147" s="1">
        <f t="shared" si="4"/>
        <v>25</v>
      </c>
      <c r="N147"/>
      <c r="P147" s="10"/>
      <c r="T147" s="10">
        <v>25</v>
      </c>
      <c r="V147"/>
      <c r="W147" s="10"/>
      <c r="Z147"/>
      <c r="AA147" s="15">
        <f>COUNT(G147,L147,P147,T147,W147,#REF!,#REF!)</f>
        <v>1</v>
      </c>
      <c r="AB147">
        <f t="shared" si="5"/>
        <v>1</v>
      </c>
      <c r="AF147" s="39"/>
    </row>
    <row r="148" spans="1:32">
      <c r="A148" s="41">
        <v>140</v>
      </c>
      <c r="B148" s="40"/>
      <c r="C148" t="s">
        <v>414</v>
      </c>
      <c r="D148" t="s">
        <v>48</v>
      </c>
      <c r="E148" s="27">
        <v>1958</v>
      </c>
      <c r="F148" s="1">
        <f t="shared" si="4"/>
        <v>25</v>
      </c>
      <c r="G148">
        <v>25</v>
      </c>
      <c r="N148"/>
      <c r="P148" s="10"/>
      <c r="T148" s="10"/>
      <c r="V148"/>
      <c r="W148" s="10"/>
      <c r="Z148"/>
      <c r="AA148" s="15">
        <f>COUNT(G148,L148,P148,T148,W148,#REF!,#REF!)</f>
        <v>1</v>
      </c>
      <c r="AB148">
        <f t="shared" si="5"/>
        <v>1</v>
      </c>
      <c r="AD148" s="7"/>
      <c r="AE148" s="7"/>
      <c r="AF148" s="39"/>
    </row>
    <row r="149" spans="1:32">
      <c r="A149">
        <v>141</v>
      </c>
      <c r="B149" s="62"/>
      <c r="C149" t="s">
        <v>1146</v>
      </c>
      <c r="F149" s="1">
        <f t="shared" si="4"/>
        <v>25</v>
      </c>
      <c r="N149"/>
      <c r="P149" s="10"/>
      <c r="T149" s="10"/>
      <c r="V149"/>
      <c r="W149" s="10">
        <v>25</v>
      </c>
      <c r="Z149"/>
      <c r="AA149" s="10">
        <f>COUNT(G149,L149,P149,T149,W149,#REF!,#REF!)</f>
        <v>1</v>
      </c>
      <c r="AB149">
        <f t="shared" si="5"/>
        <v>1</v>
      </c>
      <c r="AF149" s="39"/>
    </row>
    <row r="150" spans="1:32">
      <c r="A150" s="41">
        <v>142</v>
      </c>
      <c r="B150" s="62"/>
      <c r="C150" t="s">
        <v>440</v>
      </c>
      <c r="D150" t="s">
        <v>100</v>
      </c>
      <c r="E150" s="27">
        <v>1957</v>
      </c>
      <c r="F150" s="1">
        <f t="shared" si="4"/>
        <v>25</v>
      </c>
      <c r="G150">
        <v>25</v>
      </c>
      <c r="N150"/>
      <c r="P150" s="10"/>
      <c r="T150" s="10"/>
      <c r="V150"/>
      <c r="W150" s="10"/>
      <c r="Z150"/>
      <c r="AA150" s="15">
        <f>COUNT(G150,L150,P150,T150,W150,#REF!,#REF!)</f>
        <v>1</v>
      </c>
      <c r="AB150">
        <f t="shared" si="5"/>
        <v>1</v>
      </c>
      <c r="AF150" s="39"/>
    </row>
    <row r="151" spans="1:32">
      <c r="A151">
        <v>143</v>
      </c>
      <c r="B151" s="61"/>
      <c r="C151" t="s">
        <v>439</v>
      </c>
      <c r="D151" t="s">
        <v>65</v>
      </c>
      <c r="E151" s="26">
        <v>2003</v>
      </c>
      <c r="F151" s="1">
        <f t="shared" si="4"/>
        <v>25</v>
      </c>
      <c r="G151">
        <v>25</v>
      </c>
      <c r="N151"/>
      <c r="P151" s="10"/>
      <c r="T151" s="10"/>
      <c r="V151"/>
      <c r="W151" s="10"/>
      <c r="Z151"/>
      <c r="AA151" s="15">
        <f>COUNT(G151,L151,P151,T151,W151,#REF!,#REF!)</f>
        <v>1</v>
      </c>
      <c r="AB151">
        <f t="shared" si="5"/>
        <v>1</v>
      </c>
      <c r="AF151" s="39"/>
    </row>
    <row r="152" spans="1:32">
      <c r="A152" s="41">
        <v>144</v>
      </c>
      <c r="B152" s="61"/>
      <c r="C152" t="s">
        <v>822</v>
      </c>
      <c r="E152" s="37"/>
      <c r="F152" s="1">
        <f t="shared" si="4"/>
        <v>25</v>
      </c>
      <c r="N152"/>
      <c r="P152" s="10">
        <v>25</v>
      </c>
      <c r="T152" s="10"/>
      <c r="V152"/>
      <c r="W152" s="10"/>
      <c r="Z152"/>
      <c r="AA152" s="15">
        <f>COUNT(G152,L152,P152,T152,W152,#REF!,#REF!)</f>
        <v>1</v>
      </c>
      <c r="AB152">
        <f t="shared" si="5"/>
        <v>1</v>
      </c>
      <c r="AF152" s="39"/>
    </row>
    <row r="153" spans="1:32">
      <c r="A153">
        <v>145</v>
      </c>
      <c r="B153" s="62"/>
      <c r="C153" t="s">
        <v>70</v>
      </c>
      <c r="D153" t="s">
        <v>39</v>
      </c>
      <c r="E153" s="26">
        <v>2007</v>
      </c>
      <c r="F153" s="1">
        <f t="shared" si="4"/>
        <v>25</v>
      </c>
      <c r="N153"/>
      <c r="P153" s="10">
        <v>25</v>
      </c>
      <c r="T153" s="10"/>
      <c r="V153"/>
      <c r="W153" s="10"/>
      <c r="Z153"/>
      <c r="AA153" s="15">
        <f>COUNT(#REF!,L153,P153,T153,W153,#REF!,#REF!)</f>
        <v>1</v>
      </c>
      <c r="AB153">
        <f t="shared" si="5"/>
        <v>1</v>
      </c>
      <c r="AF153" s="39"/>
    </row>
    <row r="154" spans="1:32">
      <c r="A154" s="41">
        <v>146</v>
      </c>
      <c r="B154" s="62"/>
      <c r="C154" t="s">
        <v>388</v>
      </c>
      <c r="D154" t="s">
        <v>47</v>
      </c>
      <c r="F154" s="1">
        <f t="shared" si="4"/>
        <v>25</v>
      </c>
      <c r="G154">
        <v>25</v>
      </c>
      <c r="N154"/>
      <c r="P154" s="10"/>
      <c r="T154" s="10"/>
      <c r="V154"/>
      <c r="W154" s="10"/>
      <c r="Z154"/>
      <c r="AA154" s="15">
        <f>COUNT(G154,L154,P154,T154,W154,#REF!,#REF!)</f>
        <v>1</v>
      </c>
      <c r="AB154">
        <f t="shared" si="5"/>
        <v>1</v>
      </c>
      <c r="AF154" s="39"/>
    </row>
    <row r="155" spans="1:32">
      <c r="A155">
        <v>147</v>
      </c>
      <c r="B155" s="62"/>
      <c r="C155" t="s">
        <v>475</v>
      </c>
      <c r="D155" t="s">
        <v>65</v>
      </c>
      <c r="E155" s="26">
        <v>2004</v>
      </c>
      <c r="F155" s="1">
        <f t="shared" si="4"/>
        <v>25</v>
      </c>
      <c r="G155">
        <v>25</v>
      </c>
      <c r="N155"/>
      <c r="P155" s="10"/>
      <c r="T155" s="10"/>
      <c r="V155"/>
      <c r="W155" s="10"/>
      <c r="Z155"/>
      <c r="AA155" s="42">
        <f>COUNT(G155,L155,P155,T155,W155,#REF!,#REF!)</f>
        <v>1</v>
      </c>
      <c r="AB155">
        <f t="shared" si="5"/>
        <v>1</v>
      </c>
      <c r="AF155" s="39"/>
    </row>
    <row r="156" spans="1:32">
      <c r="A156" s="41">
        <v>148</v>
      </c>
      <c r="B156" s="62"/>
      <c r="C156" t="s">
        <v>56</v>
      </c>
      <c r="E156" s="37"/>
      <c r="F156" s="1">
        <f t="shared" si="4"/>
        <v>25</v>
      </c>
      <c r="N156"/>
      <c r="P156" s="10">
        <v>8</v>
      </c>
      <c r="T156" s="10"/>
      <c r="V156"/>
      <c r="W156" s="10">
        <v>17</v>
      </c>
      <c r="Z156"/>
      <c r="AA156" s="15">
        <f>COUNT(#REF!,L156,P156,T156,W156,#REF!,#REF!)</f>
        <v>2</v>
      </c>
      <c r="AB156">
        <f t="shared" si="5"/>
        <v>2</v>
      </c>
      <c r="AF156" s="39"/>
    </row>
    <row r="157" spans="1:32">
      <c r="A157">
        <v>149</v>
      </c>
      <c r="B157" s="62"/>
      <c r="C157" t="s">
        <v>441</v>
      </c>
      <c r="D157" t="s">
        <v>366</v>
      </c>
      <c r="E157" s="26">
        <v>2005</v>
      </c>
      <c r="F157" s="1">
        <f t="shared" si="4"/>
        <v>24</v>
      </c>
      <c r="G157">
        <v>24</v>
      </c>
      <c r="N157"/>
      <c r="P157" s="10"/>
      <c r="T157" s="10"/>
      <c r="V157"/>
      <c r="W157" s="10"/>
      <c r="Z157"/>
      <c r="AA157" s="15">
        <f>COUNT(G157,L157,P157,T157,W157,#REF!,#REF!)</f>
        <v>1</v>
      </c>
      <c r="AB157">
        <f t="shared" si="5"/>
        <v>1</v>
      </c>
      <c r="AF157" s="39"/>
    </row>
    <row r="158" spans="1:32">
      <c r="A158" s="41">
        <v>150</v>
      </c>
      <c r="B158" s="62"/>
      <c r="C158" t="s">
        <v>415</v>
      </c>
      <c r="D158" t="s">
        <v>416</v>
      </c>
      <c r="E158">
        <v>1981</v>
      </c>
      <c r="F158" s="1">
        <f t="shared" si="4"/>
        <v>24</v>
      </c>
      <c r="G158">
        <v>24</v>
      </c>
      <c r="N158"/>
      <c r="P158" s="10"/>
      <c r="T158" s="10"/>
      <c r="V158"/>
      <c r="W158" s="10"/>
      <c r="Z158"/>
      <c r="AA158" s="15">
        <f>COUNT(G158,L158,P158,T158,W158,#REF!,#REF!)</f>
        <v>1</v>
      </c>
      <c r="AB158">
        <f t="shared" si="5"/>
        <v>1</v>
      </c>
      <c r="AF158" s="39"/>
    </row>
    <row r="159" spans="1:32">
      <c r="A159">
        <v>151</v>
      </c>
      <c r="B159" s="61"/>
      <c r="C159" t="s">
        <v>1119</v>
      </c>
      <c r="D159" t="s">
        <v>31</v>
      </c>
      <c r="F159" s="1">
        <f t="shared" si="4"/>
        <v>24</v>
      </c>
      <c r="N159"/>
      <c r="P159" s="10"/>
      <c r="T159" s="10"/>
      <c r="V159"/>
      <c r="W159" s="10">
        <v>24</v>
      </c>
      <c r="Z159"/>
      <c r="AA159" s="15">
        <f>COUNT(G159,L159,P159,T159,W159,#REF!,#REF!)</f>
        <v>1</v>
      </c>
      <c r="AB159">
        <f t="shared" si="5"/>
        <v>1</v>
      </c>
      <c r="AF159" s="39"/>
    </row>
    <row r="160" spans="1:32">
      <c r="A160" s="41">
        <v>152</v>
      </c>
      <c r="B160" s="61"/>
      <c r="C160" t="s">
        <v>1023</v>
      </c>
      <c r="E160" s="37"/>
      <c r="F160" s="1">
        <f t="shared" si="4"/>
        <v>24</v>
      </c>
      <c r="N160"/>
      <c r="P160" s="10"/>
      <c r="T160" s="10">
        <v>24</v>
      </c>
      <c r="V160"/>
      <c r="W160" s="10"/>
      <c r="Z160"/>
      <c r="AA160" s="15">
        <f>COUNT(G160,L160,P160,T160,W160,#REF!,#REF!)</f>
        <v>1</v>
      </c>
      <c r="AB160">
        <f t="shared" si="5"/>
        <v>1</v>
      </c>
      <c r="AF160" s="39"/>
    </row>
    <row r="161" spans="1:32">
      <c r="A161">
        <v>153</v>
      </c>
      <c r="B161" s="62"/>
      <c r="C161" t="s">
        <v>400</v>
      </c>
      <c r="D161" t="s">
        <v>366</v>
      </c>
      <c r="E161" s="37">
        <v>1977</v>
      </c>
      <c r="F161" s="1">
        <f t="shared" si="4"/>
        <v>23</v>
      </c>
      <c r="G161">
        <v>17</v>
      </c>
      <c r="L161" s="10">
        <v>6</v>
      </c>
      <c r="N161"/>
      <c r="P161" s="10"/>
      <c r="T161" s="10"/>
      <c r="V161"/>
      <c r="W161" s="10"/>
      <c r="Z161"/>
      <c r="AA161" s="15">
        <f>COUNT(G161,L161,P161,T161,W161,#REF!,#REF!)</f>
        <v>2</v>
      </c>
      <c r="AB161">
        <f t="shared" si="5"/>
        <v>2</v>
      </c>
      <c r="AF161" s="39"/>
    </row>
    <row r="162" spans="1:32">
      <c r="A162" s="41">
        <v>154</v>
      </c>
      <c r="B162" s="62"/>
      <c r="C162" t="s">
        <v>442</v>
      </c>
      <c r="D162" t="s">
        <v>65</v>
      </c>
      <c r="E162" s="26">
        <v>2008</v>
      </c>
      <c r="F162" s="1">
        <f t="shared" si="4"/>
        <v>23</v>
      </c>
      <c r="G162">
        <v>23</v>
      </c>
      <c r="N162"/>
      <c r="P162" s="10"/>
      <c r="T162" s="10"/>
      <c r="V162"/>
      <c r="W162" s="10"/>
      <c r="Z162"/>
      <c r="AA162" s="15">
        <f>COUNT(G162,L162,P162,T162,W162,#REF!,#REF!)</f>
        <v>1</v>
      </c>
      <c r="AB162">
        <f t="shared" si="5"/>
        <v>1</v>
      </c>
      <c r="AF162" s="39"/>
    </row>
    <row r="163" spans="1:32">
      <c r="A163">
        <v>155</v>
      </c>
      <c r="B163" s="62"/>
      <c r="C163" t="s">
        <v>561</v>
      </c>
      <c r="D163" t="s">
        <v>53</v>
      </c>
      <c r="F163" s="1">
        <f t="shared" si="4"/>
        <v>23</v>
      </c>
      <c r="L163" s="10">
        <v>23</v>
      </c>
      <c r="N163"/>
      <c r="P163" s="10"/>
      <c r="T163" s="10"/>
      <c r="V163"/>
      <c r="W163" s="10"/>
      <c r="Z163"/>
      <c r="AA163" s="15">
        <f>COUNT(G198,L163,P163,T163,W163,#REF!,#REF!)</f>
        <v>1</v>
      </c>
      <c r="AB163">
        <f t="shared" si="5"/>
        <v>1</v>
      </c>
      <c r="AF163" s="39"/>
    </row>
    <row r="164" spans="1:32">
      <c r="A164" s="41">
        <v>156</v>
      </c>
      <c r="B164" s="62"/>
      <c r="C164" t="s">
        <v>464</v>
      </c>
      <c r="D164" t="s">
        <v>92</v>
      </c>
      <c r="F164" s="1">
        <f t="shared" si="4"/>
        <v>23</v>
      </c>
      <c r="G164">
        <v>23</v>
      </c>
      <c r="N164"/>
      <c r="P164" s="10"/>
      <c r="T164" s="10"/>
      <c r="V164"/>
      <c r="W164" s="10"/>
      <c r="Z164"/>
      <c r="AA164" s="42">
        <f>COUNT(G164,L164,P164,T164,W164,#REF!,#REF!)</f>
        <v>1</v>
      </c>
      <c r="AB164">
        <f t="shared" si="5"/>
        <v>1</v>
      </c>
      <c r="AF164" s="39"/>
    </row>
    <row r="165" spans="1:32">
      <c r="A165">
        <v>157</v>
      </c>
      <c r="B165" s="62"/>
      <c r="C165" t="s">
        <v>397</v>
      </c>
      <c r="D165" t="s">
        <v>47</v>
      </c>
      <c r="F165" s="1">
        <f t="shared" si="4"/>
        <v>23</v>
      </c>
      <c r="G165">
        <v>23</v>
      </c>
      <c r="N165"/>
      <c r="P165" s="10"/>
      <c r="T165" s="10"/>
      <c r="V165"/>
      <c r="W165" s="10"/>
      <c r="Z165"/>
      <c r="AA165" s="15">
        <f>COUNT(G165,L165,P165,T165,W165,#REF!,#REF!)</f>
        <v>1</v>
      </c>
      <c r="AB165">
        <f t="shared" si="5"/>
        <v>1</v>
      </c>
      <c r="AF165" s="39"/>
    </row>
    <row r="166" spans="1:32">
      <c r="A166" s="41">
        <v>158</v>
      </c>
      <c r="B166" s="62"/>
      <c r="C166" t="s">
        <v>663</v>
      </c>
      <c r="D166" t="s">
        <v>53</v>
      </c>
      <c r="E166" s="37">
        <v>1981</v>
      </c>
      <c r="F166" s="1">
        <f t="shared" si="4"/>
        <v>23</v>
      </c>
      <c r="L166" s="10">
        <v>23</v>
      </c>
      <c r="N166"/>
      <c r="P166" s="10"/>
      <c r="T166" s="10"/>
      <c r="V166"/>
      <c r="W166" s="10"/>
      <c r="Z166"/>
      <c r="AA166" s="15">
        <f>COUNT(G166,L166,P166,T166,W166,#REF!,#REF!)</f>
        <v>1</v>
      </c>
      <c r="AB166">
        <f t="shared" si="5"/>
        <v>1</v>
      </c>
      <c r="AF166" s="39"/>
    </row>
    <row r="167" spans="1:32">
      <c r="A167">
        <v>159</v>
      </c>
      <c r="B167" s="62"/>
      <c r="C167" t="s">
        <v>819</v>
      </c>
      <c r="D167" t="s">
        <v>53</v>
      </c>
      <c r="E167" s="37"/>
      <c r="F167" s="1">
        <f t="shared" si="4"/>
        <v>23</v>
      </c>
      <c r="N167"/>
      <c r="P167" s="10">
        <v>23</v>
      </c>
      <c r="T167" s="10"/>
      <c r="V167"/>
      <c r="W167" s="10"/>
      <c r="Z167"/>
      <c r="AA167" s="15">
        <f>COUNT(#REF!,L167,P167,T167,W167,#REF!,#REF!)</f>
        <v>1</v>
      </c>
      <c r="AB167">
        <f t="shared" si="5"/>
        <v>1</v>
      </c>
      <c r="AF167" s="39"/>
    </row>
    <row r="168" spans="1:32">
      <c r="A168" s="41">
        <v>160</v>
      </c>
      <c r="B168" s="62"/>
      <c r="C168" t="s">
        <v>1026</v>
      </c>
      <c r="F168" s="1">
        <f t="shared" si="4"/>
        <v>22</v>
      </c>
      <c r="N168"/>
      <c r="P168" s="10"/>
      <c r="T168" s="10">
        <v>22</v>
      </c>
      <c r="V168"/>
      <c r="W168" s="10"/>
      <c r="Z168"/>
      <c r="AA168" s="15">
        <f>COUNT(G168,L168,P168,T168,W168,#REF!,#REF!)</f>
        <v>1</v>
      </c>
      <c r="AB168">
        <f t="shared" si="5"/>
        <v>1</v>
      </c>
      <c r="AF168" s="39"/>
    </row>
    <row r="169" spans="1:32">
      <c r="A169">
        <v>161</v>
      </c>
      <c r="B169" s="62"/>
      <c r="C169" t="s">
        <v>1035</v>
      </c>
      <c r="F169" s="1">
        <f t="shared" si="4"/>
        <v>22</v>
      </c>
      <c r="N169"/>
      <c r="P169" s="10"/>
      <c r="T169" s="10">
        <v>13</v>
      </c>
      <c r="U169">
        <v>9</v>
      </c>
      <c r="V169"/>
      <c r="W169" s="10"/>
      <c r="Z169"/>
      <c r="AA169" s="15">
        <f>COUNT(G169,L169,P169,T169,W169,#REF!,#REF!)</f>
        <v>1</v>
      </c>
      <c r="AB169">
        <f t="shared" si="5"/>
        <v>2</v>
      </c>
      <c r="AF169" s="39"/>
    </row>
    <row r="170" spans="1:32">
      <c r="A170" s="41">
        <v>162</v>
      </c>
      <c r="B170" s="62"/>
      <c r="C170" t="s">
        <v>1136</v>
      </c>
      <c r="F170" s="1">
        <f t="shared" si="4"/>
        <v>22</v>
      </c>
      <c r="N170"/>
      <c r="P170" s="10"/>
      <c r="T170" s="10"/>
      <c r="V170"/>
      <c r="W170" s="10">
        <v>22</v>
      </c>
      <c r="Z170"/>
      <c r="AA170" s="10">
        <f>COUNT(G170,L170,P170,T170,W170,#REF!,#REF!)</f>
        <v>1</v>
      </c>
      <c r="AB170">
        <f t="shared" si="5"/>
        <v>1</v>
      </c>
      <c r="AF170" s="39"/>
    </row>
    <row r="171" spans="1:32">
      <c r="A171">
        <v>163</v>
      </c>
      <c r="B171" s="62"/>
      <c r="C171" t="s">
        <v>443</v>
      </c>
      <c r="D171" t="s">
        <v>48</v>
      </c>
      <c r="E171" s="27">
        <v>1959</v>
      </c>
      <c r="F171" s="1">
        <f t="shared" si="4"/>
        <v>22</v>
      </c>
      <c r="G171">
        <v>22</v>
      </c>
      <c r="N171"/>
      <c r="P171" s="10"/>
      <c r="T171" s="10"/>
      <c r="V171"/>
      <c r="W171" s="10"/>
      <c r="Z171"/>
      <c r="AA171" s="15">
        <f>COUNT(G171,L171,P171,T171,W171,#REF!,#REF!)</f>
        <v>1</v>
      </c>
      <c r="AB171">
        <f t="shared" si="5"/>
        <v>1</v>
      </c>
      <c r="AF171" s="39"/>
    </row>
    <row r="172" spans="1:32">
      <c r="A172" s="41">
        <v>164</v>
      </c>
      <c r="B172" s="60"/>
      <c r="C172" t="s">
        <v>342</v>
      </c>
      <c r="D172" t="s">
        <v>37</v>
      </c>
      <c r="E172" s="26"/>
      <c r="F172" s="1">
        <f t="shared" si="4"/>
        <v>22</v>
      </c>
      <c r="G172">
        <v>22</v>
      </c>
      <c r="N172"/>
      <c r="P172" s="10"/>
      <c r="T172" s="10"/>
      <c r="V172"/>
      <c r="W172" s="10"/>
      <c r="Z172"/>
      <c r="AA172" s="15">
        <f>COUNT(G172,L172,P172,T172,W172,#REF!,#REF!)</f>
        <v>1</v>
      </c>
      <c r="AB172">
        <f t="shared" si="5"/>
        <v>1</v>
      </c>
      <c r="AF172" s="39"/>
    </row>
    <row r="173" spans="1:32">
      <c r="A173">
        <v>165</v>
      </c>
      <c r="B173" s="62"/>
      <c r="C173" t="s">
        <v>49</v>
      </c>
      <c r="D173" t="s">
        <v>39</v>
      </c>
      <c r="E173" s="26">
        <v>2011</v>
      </c>
      <c r="F173" s="1">
        <f t="shared" si="4"/>
        <v>22</v>
      </c>
      <c r="G173">
        <v>22</v>
      </c>
      <c r="N173"/>
      <c r="P173" s="10"/>
      <c r="T173" s="10"/>
      <c r="V173"/>
      <c r="W173" s="10"/>
      <c r="Z173"/>
      <c r="AA173" s="15">
        <f>COUNT(G173,L173,P173,T173,W173,#REF!,#REF!)</f>
        <v>1</v>
      </c>
      <c r="AB173">
        <f t="shared" si="5"/>
        <v>1</v>
      </c>
      <c r="AF173" s="39"/>
    </row>
    <row r="174" spans="1:32">
      <c r="A174" s="41">
        <v>166</v>
      </c>
      <c r="B174" s="62"/>
      <c r="C174" t="s">
        <v>57</v>
      </c>
      <c r="D174" t="s">
        <v>37</v>
      </c>
      <c r="E174" s="27">
        <v>1968</v>
      </c>
      <c r="F174" s="1">
        <f t="shared" si="4"/>
        <v>22</v>
      </c>
      <c r="N174"/>
      <c r="P174" s="10"/>
      <c r="T174" s="10">
        <v>22</v>
      </c>
      <c r="V174"/>
      <c r="W174" s="10"/>
      <c r="Z174"/>
      <c r="AA174" s="15">
        <f>COUNT(G174,L174,P174,T174,W174,#REF!,#REF!)</f>
        <v>1</v>
      </c>
      <c r="AB174">
        <f t="shared" si="5"/>
        <v>1</v>
      </c>
      <c r="AF174" s="39"/>
    </row>
    <row r="175" spans="1:32">
      <c r="A175">
        <v>167</v>
      </c>
      <c r="B175" s="62"/>
      <c r="C175" t="s">
        <v>1024</v>
      </c>
      <c r="E175" s="37"/>
      <c r="F175" s="1">
        <f t="shared" si="4"/>
        <v>22</v>
      </c>
      <c r="N175"/>
      <c r="P175" s="10"/>
      <c r="T175" s="10">
        <v>22</v>
      </c>
      <c r="V175"/>
      <c r="W175" s="10"/>
      <c r="Z175"/>
      <c r="AA175" s="15">
        <f>COUNT(G175,L175,P175,T175,W175,#REF!,#REF!)</f>
        <v>1</v>
      </c>
      <c r="AB175">
        <f t="shared" si="5"/>
        <v>1</v>
      </c>
      <c r="AF175" s="39"/>
    </row>
    <row r="176" spans="1:32">
      <c r="A176" s="41">
        <v>168</v>
      </c>
      <c r="B176" s="63"/>
      <c r="C176" t="s">
        <v>398</v>
      </c>
      <c r="D176" t="s">
        <v>31</v>
      </c>
      <c r="E176" s="26">
        <v>2009</v>
      </c>
      <c r="F176" s="1">
        <f t="shared" si="4"/>
        <v>21</v>
      </c>
      <c r="G176">
        <v>21</v>
      </c>
      <c r="N176"/>
      <c r="P176" s="10"/>
      <c r="T176" s="10"/>
      <c r="V176"/>
      <c r="W176" s="10"/>
      <c r="Z176"/>
      <c r="AA176" s="15">
        <f>COUNT(G176,L176,P176,T176,W176,#REF!,#REF!)</f>
        <v>1</v>
      </c>
      <c r="AB176">
        <f t="shared" si="5"/>
        <v>1</v>
      </c>
      <c r="AF176" s="39"/>
    </row>
    <row r="177" spans="1:32">
      <c r="A177">
        <v>169</v>
      </c>
      <c r="B177" s="62"/>
      <c r="C177" t="s">
        <v>85</v>
      </c>
      <c r="D177" t="s">
        <v>84</v>
      </c>
      <c r="E177" s="27">
        <v>1948</v>
      </c>
      <c r="F177" s="1">
        <f t="shared" si="4"/>
        <v>21</v>
      </c>
      <c r="G177" s="1"/>
      <c r="H177" s="1"/>
      <c r="I177" s="1"/>
      <c r="J177" s="1"/>
      <c r="K177" s="1"/>
      <c r="L177" s="15"/>
      <c r="M177" s="1"/>
      <c r="N177" s="1"/>
      <c r="O177" s="1"/>
      <c r="P177" s="10">
        <v>21</v>
      </c>
      <c r="T177" s="10"/>
      <c r="V177"/>
      <c r="W177" s="10"/>
      <c r="Z177"/>
      <c r="AA177" s="15">
        <f>COUNT(#REF!,L177,P177,T177,W177,#REF!,#REF!)</f>
        <v>1</v>
      </c>
      <c r="AB177">
        <f t="shared" si="5"/>
        <v>1</v>
      </c>
      <c r="AF177" s="39"/>
    </row>
    <row r="178" spans="1:32">
      <c r="A178" s="41">
        <v>170</v>
      </c>
      <c r="B178" s="62"/>
      <c r="C178" t="s">
        <v>1026</v>
      </c>
      <c r="F178" s="1">
        <f t="shared" si="4"/>
        <v>21</v>
      </c>
      <c r="N178"/>
      <c r="P178" s="10"/>
      <c r="T178" s="10">
        <v>21</v>
      </c>
      <c r="V178"/>
      <c r="W178" s="10"/>
      <c r="Z178"/>
      <c r="AA178" s="15">
        <f>COUNT(G178,L178,P178,T178,W178,#REF!,#REF!)</f>
        <v>1</v>
      </c>
      <c r="AB178">
        <f t="shared" si="5"/>
        <v>1</v>
      </c>
      <c r="AF178" s="39"/>
    </row>
    <row r="179" spans="1:32">
      <c r="A179">
        <v>171</v>
      </c>
      <c r="B179" s="62"/>
      <c r="C179" t="s">
        <v>454</v>
      </c>
      <c r="D179" t="s">
        <v>445</v>
      </c>
      <c r="E179" s="27">
        <v>1945</v>
      </c>
      <c r="F179" s="1">
        <f t="shared" si="4"/>
        <v>21</v>
      </c>
      <c r="G179">
        <v>7</v>
      </c>
      <c r="N179"/>
      <c r="P179" s="10">
        <v>14</v>
      </c>
      <c r="T179" s="10"/>
      <c r="V179"/>
      <c r="W179" s="10"/>
      <c r="Z179"/>
      <c r="AA179" s="15">
        <f>COUNT(G179,L179,P179,T179,W179,#REF!,#REF!)</f>
        <v>2</v>
      </c>
      <c r="AB179">
        <f t="shared" si="5"/>
        <v>2</v>
      </c>
      <c r="AF179" s="39"/>
    </row>
    <row r="180" spans="1:32">
      <c r="A180" s="41">
        <v>172</v>
      </c>
      <c r="B180" s="62"/>
      <c r="C180" t="s">
        <v>810</v>
      </c>
      <c r="D180" t="s">
        <v>31</v>
      </c>
      <c r="E180" s="37"/>
      <c r="F180" s="1">
        <f t="shared" si="4"/>
        <v>21</v>
      </c>
      <c r="N180"/>
      <c r="P180" s="10">
        <v>4</v>
      </c>
      <c r="T180" s="10"/>
      <c r="V180"/>
      <c r="W180" s="10">
        <v>17</v>
      </c>
      <c r="Z180"/>
      <c r="AA180" s="15">
        <f>COUNT(#REF!,L180,P180,T180,W180,#REF!,#REF!)</f>
        <v>2</v>
      </c>
      <c r="AB180">
        <f t="shared" si="5"/>
        <v>2</v>
      </c>
      <c r="AF180" s="39"/>
    </row>
    <row r="181" spans="1:32">
      <c r="A181">
        <v>173</v>
      </c>
      <c r="B181" s="62"/>
      <c r="C181" t="s">
        <v>602</v>
      </c>
      <c r="D181" t="s">
        <v>58</v>
      </c>
      <c r="E181" s="37">
        <v>1978</v>
      </c>
      <c r="F181" s="1">
        <f t="shared" si="4"/>
        <v>21</v>
      </c>
      <c r="L181" s="10">
        <v>21</v>
      </c>
      <c r="N181"/>
      <c r="P181" s="10"/>
      <c r="T181" s="10"/>
      <c r="V181"/>
      <c r="W181" s="10"/>
      <c r="Z181"/>
      <c r="AA181" s="15">
        <f>COUNT(G216,L181,P181,T181,W181,#REF!,#REF!)</f>
        <v>1</v>
      </c>
      <c r="AB181">
        <f t="shared" si="5"/>
        <v>1</v>
      </c>
      <c r="AF181" s="39"/>
    </row>
    <row r="182" spans="1:32">
      <c r="A182" s="41">
        <v>174</v>
      </c>
      <c r="B182" s="62"/>
      <c r="C182" t="s">
        <v>343</v>
      </c>
      <c r="D182" t="s">
        <v>99</v>
      </c>
      <c r="E182">
        <v>1976</v>
      </c>
      <c r="F182" s="1">
        <f t="shared" si="4"/>
        <v>21</v>
      </c>
      <c r="G182">
        <v>21</v>
      </c>
      <c r="N182"/>
      <c r="P182" s="10"/>
      <c r="T182" s="10"/>
      <c r="V182"/>
      <c r="W182" s="10"/>
      <c r="Z182"/>
      <c r="AA182" s="15">
        <f>COUNT(G182,L182,P182,T182,W182,#REF!,#REF!)</f>
        <v>1</v>
      </c>
      <c r="AB182">
        <f t="shared" si="5"/>
        <v>1</v>
      </c>
      <c r="AF182" s="39"/>
    </row>
    <row r="183" spans="1:32">
      <c r="A183">
        <v>175</v>
      </c>
      <c r="B183" s="62"/>
      <c r="C183" t="s">
        <v>1082</v>
      </c>
      <c r="E183">
        <v>1989</v>
      </c>
      <c r="F183" s="1">
        <f t="shared" si="4"/>
        <v>21</v>
      </c>
      <c r="N183"/>
      <c r="P183" s="10"/>
      <c r="T183" s="10">
        <v>21</v>
      </c>
      <c r="V183"/>
      <c r="W183" s="10"/>
      <c r="Z183"/>
      <c r="AA183" s="15">
        <f>COUNT(G183,L183,P183,T183,W183,#REF!,#REF!)</f>
        <v>1</v>
      </c>
      <c r="AB183">
        <f t="shared" si="5"/>
        <v>1</v>
      </c>
      <c r="AF183" s="39"/>
    </row>
    <row r="184" spans="1:32">
      <c r="A184" s="41">
        <v>176</v>
      </c>
      <c r="B184" s="60"/>
      <c r="C184" t="s">
        <v>521</v>
      </c>
      <c r="D184" t="s">
        <v>102</v>
      </c>
      <c r="E184" s="26">
        <v>2012</v>
      </c>
      <c r="F184" s="1">
        <f t="shared" si="4"/>
        <v>21</v>
      </c>
      <c r="L184" s="10">
        <v>10</v>
      </c>
      <c r="N184"/>
      <c r="P184" s="10">
        <v>11</v>
      </c>
      <c r="T184" s="10"/>
      <c r="V184"/>
      <c r="W184" s="10"/>
      <c r="Z184"/>
      <c r="AA184" s="15">
        <f>COUNT(#REF!,L184,P184,T184,W184,#REF!,#REF!)</f>
        <v>2</v>
      </c>
      <c r="AB184">
        <f t="shared" si="5"/>
        <v>2</v>
      </c>
      <c r="AF184" s="39"/>
    </row>
    <row r="185" spans="1:32">
      <c r="A185">
        <v>177</v>
      </c>
      <c r="B185" s="62"/>
      <c r="C185" t="s">
        <v>1120</v>
      </c>
      <c r="F185" s="1">
        <f t="shared" si="4"/>
        <v>21</v>
      </c>
      <c r="N185"/>
      <c r="P185" s="10"/>
      <c r="T185" s="10"/>
      <c r="V185"/>
      <c r="W185" s="10">
        <v>21</v>
      </c>
      <c r="Z185"/>
      <c r="AA185" s="15">
        <f>COUNT(G185,L185,P185,T185,W185,#REF!,#REF!)</f>
        <v>1</v>
      </c>
      <c r="AB185">
        <f t="shared" si="5"/>
        <v>1</v>
      </c>
      <c r="AF185" s="39"/>
    </row>
    <row r="186" spans="1:32">
      <c r="A186" s="41">
        <v>178</v>
      </c>
      <c r="B186" s="62"/>
      <c r="C186" t="s">
        <v>391</v>
      </c>
      <c r="D186" t="s">
        <v>31</v>
      </c>
      <c r="E186" s="26"/>
      <c r="F186" s="1">
        <f t="shared" si="4"/>
        <v>21</v>
      </c>
      <c r="G186">
        <v>13</v>
      </c>
      <c r="N186"/>
      <c r="P186" s="10">
        <v>5</v>
      </c>
      <c r="T186" s="10"/>
      <c r="V186"/>
      <c r="W186" s="10">
        <v>3</v>
      </c>
      <c r="Z186"/>
      <c r="AA186" s="15">
        <f>COUNT(G186,L186,P186,T186,W186,#REF!,#REF!)</f>
        <v>3</v>
      </c>
      <c r="AB186">
        <f t="shared" si="5"/>
        <v>3</v>
      </c>
      <c r="AF186" s="39"/>
    </row>
    <row r="187" spans="1:32">
      <c r="A187">
        <v>179</v>
      </c>
      <c r="B187" s="62"/>
      <c r="C187" t="s">
        <v>807</v>
      </c>
      <c r="D187" t="s">
        <v>53</v>
      </c>
      <c r="E187" s="37"/>
      <c r="F187" s="1">
        <f t="shared" si="4"/>
        <v>21</v>
      </c>
      <c r="N187"/>
      <c r="P187" s="10">
        <v>10</v>
      </c>
      <c r="Q187">
        <v>11</v>
      </c>
      <c r="T187" s="10"/>
      <c r="V187"/>
      <c r="W187" s="10"/>
      <c r="Z187"/>
      <c r="AA187" s="15">
        <f>COUNT(#REF!,L187,P187,T187,W187,#REF!,#REF!)</f>
        <v>1</v>
      </c>
      <c r="AB187">
        <f t="shared" si="5"/>
        <v>2</v>
      </c>
      <c r="AF187" s="39"/>
    </row>
    <row r="188" spans="1:32">
      <c r="A188" s="41">
        <v>180</v>
      </c>
      <c r="B188" s="60"/>
      <c r="C188" t="s">
        <v>1067</v>
      </c>
      <c r="F188" s="1">
        <f t="shared" si="4"/>
        <v>21</v>
      </c>
      <c r="N188"/>
      <c r="P188" s="10"/>
      <c r="T188" s="10">
        <v>21</v>
      </c>
      <c r="V188"/>
      <c r="W188" s="10"/>
      <c r="Z188"/>
      <c r="AA188" s="15">
        <f>COUNT(G188,L188,P188,T188,W188,#REF!,#REF!)</f>
        <v>1</v>
      </c>
      <c r="AB188">
        <f t="shared" si="5"/>
        <v>1</v>
      </c>
      <c r="AF188" s="39"/>
    </row>
    <row r="189" spans="1:32">
      <c r="A189">
        <v>181</v>
      </c>
      <c r="B189" s="62"/>
      <c r="C189" t="s">
        <v>479</v>
      </c>
      <c r="D189" t="s">
        <v>366</v>
      </c>
      <c r="E189" s="27">
        <v>1972</v>
      </c>
      <c r="F189" s="1">
        <f t="shared" si="4"/>
        <v>21</v>
      </c>
      <c r="G189">
        <v>21</v>
      </c>
      <c r="N189"/>
      <c r="P189" s="10"/>
      <c r="T189" s="10"/>
      <c r="V189"/>
      <c r="W189" s="10"/>
      <c r="Z189"/>
      <c r="AA189" s="15">
        <f>COUNT(G189,L189,P189,T189,W189,#REF!,#REF!)</f>
        <v>1</v>
      </c>
      <c r="AB189">
        <f t="shared" si="5"/>
        <v>1</v>
      </c>
      <c r="AF189" s="39"/>
    </row>
    <row r="190" spans="1:32">
      <c r="A190" s="41">
        <v>182</v>
      </c>
      <c r="B190" s="62"/>
      <c r="C190" t="s">
        <v>476</v>
      </c>
      <c r="D190" t="s">
        <v>53</v>
      </c>
      <c r="E190" s="27">
        <v>1976</v>
      </c>
      <c r="F190" s="1">
        <f t="shared" si="4"/>
        <v>20</v>
      </c>
      <c r="G190">
        <v>20</v>
      </c>
      <c r="N190"/>
      <c r="P190" s="10"/>
      <c r="T190" s="10"/>
      <c r="V190"/>
      <c r="W190" s="10"/>
      <c r="Z190"/>
      <c r="AA190" s="42">
        <f>COUNT(G190,L190,P190,T190,W190,#REF!,#REF!)</f>
        <v>1</v>
      </c>
      <c r="AB190">
        <f t="shared" si="5"/>
        <v>1</v>
      </c>
      <c r="AF190" s="39"/>
    </row>
    <row r="191" spans="1:32">
      <c r="A191">
        <v>183</v>
      </c>
      <c r="B191" s="62"/>
      <c r="C191" t="s">
        <v>1088</v>
      </c>
      <c r="F191" s="1">
        <f t="shared" si="4"/>
        <v>20</v>
      </c>
      <c r="N191"/>
      <c r="P191" s="10"/>
      <c r="T191" s="10">
        <v>20</v>
      </c>
      <c r="V191"/>
      <c r="W191" s="10"/>
      <c r="Z191"/>
      <c r="AA191" s="15">
        <f>COUNT(G191,L191,P191,T191,W191,#REF!,#REF!)</f>
        <v>1</v>
      </c>
      <c r="AB191">
        <f t="shared" si="5"/>
        <v>1</v>
      </c>
      <c r="AF191" s="39"/>
    </row>
    <row r="192" spans="1:32">
      <c r="A192" s="41">
        <v>184</v>
      </c>
      <c r="B192" s="62"/>
      <c r="C192" t="s">
        <v>1095</v>
      </c>
      <c r="F192" s="1">
        <f t="shared" si="4"/>
        <v>20</v>
      </c>
      <c r="N192"/>
      <c r="P192" s="10"/>
      <c r="T192" s="10"/>
      <c r="V192"/>
      <c r="W192" s="10">
        <v>20</v>
      </c>
      <c r="Z192"/>
      <c r="AA192" s="15">
        <f>COUNT(G192,L192,P192,T192,W192,#REF!,#REF!)</f>
        <v>1</v>
      </c>
      <c r="AB192">
        <f t="shared" si="5"/>
        <v>1</v>
      </c>
      <c r="AF192" s="39"/>
    </row>
    <row r="193" spans="1:32">
      <c r="A193">
        <v>185</v>
      </c>
      <c r="B193" s="62"/>
      <c r="C193" t="s">
        <v>684</v>
      </c>
      <c r="D193" t="s">
        <v>42</v>
      </c>
      <c r="E193" s="27">
        <v>1960</v>
      </c>
      <c r="F193" s="1">
        <f t="shared" si="4"/>
        <v>20</v>
      </c>
      <c r="L193" s="10">
        <v>9</v>
      </c>
      <c r="N193"/>
      <c r="P193" s="10"/>
      <c r="T193" s="10"/>
      <c r="V193"/>
      <c r="W193" s="10">
        <v>11</v>
      </c>
      <c r="Z193"/>
      <c r="AA193" s="15">
        <f>COUNT(G193,L193,P193,T193,W193,#REF!,#REF!)</f>
        <v>2</v>
      </c>
      <c r="AB193">
        <f t="shared" si="5"/>
        <v>2</v>
      </c>
      <c r="AF193" s="39"/>
    </row>
    <row r="194" spans="1:32">
      <c r="A194" s="41">
        <v>186</v>
      </c>
      <c r="B194" s="62"/>
      <c r="C194" t="s">
        <v>504</v>
      </c>
      <c r="D194" t="s">
        <v>53</v>
      </c>
      <c r="E194" s="26"/>
      <c r="F194" s="1">
        <f t="shared" si="4"/>
        <v>20</v>
      </c>
      <c r="L194" s="10">
        <v>20</v>
      </c>
      <c r="N194"/>
      <c r="P194" s="10"/>
      <c r="T194" s="10"/>
      <c r="V194"/>
      <c r="W194" s="10"/>
      <c r="Z194"/>
      <c r="AA194" s="15">
        <f>COUNT(G229,L194,P194,T194,W194,#REF!,#REF!)</f>
        <v>1</v>
      </c>
      <c r="AB194">
        <f t="shared" si="5"/>
        <v>1</v>
      </c>
      <c r="AF194" s="39"/>
    </row>
    <row r="195" spans="1:32">
      <c r="A195">
        <v>187</v>
      </c>
      <c r="B195" s="62"/>
      <c r="C195" t="s">
        <v>52</v>
      </c>
      <c r="D195" t="s">
        <v>53</v>
      </c>
      <c r="E195" s="27">
        <v>1952</v>
      </c>
      <c r="F195" s="1">
        <f t="shared" si="4"/>
        <v>19</v>
      </c>
      <c r="G195">
        <v>8</v>
      </c>
      <c r="N195"/>
      <c r="P195" s="10"/>
      <c r="T195" s="10">
        <v>8</v>
      </c>
      <c r="V195"/>
      <c r="W195" s="10">
        <v>3</v>
      </c>
      <c r="Z195"/>
      <c r="AA195" s="15">
        <f>COUNT(G195,L195,P195,T195,W195,#REF!,#REF!)</f>
        <v>3</v>
      </c>
      <c r="AB195">
        <f t="shared" si="5"/>
        <v>3</v>
      </c>
      <c r="AF195" s="39"/>
    </row>
    <row r="196" spans="1:32">
      <c r="A196" s="41">
        <v>188</v>
      </c>
      <c r="B196" s="62"/>
      <c r="C196" t="s">
        <v>97</v>
      </c>
      <c r="D196" t="s">
        <v>37</v>
      </c>
      <c r="E196" s="27">
        <v>1962</v>
      </c>
      <c r="F196" s="1">
        <f t="shared" si="4"/>
        <v>19</v>
      </c>
      <c r="G196">
        <v>19</v>
      </c>
      <c r="N196"/>
      <c r="P196" s="10"/>
      <c r="T196" s="10"/>
      <c r="V196"/>
      <c r="W196" s="10"/>
      <c r="Z196"/>
      <c r="AA196" s="15">
        <f>COUNT(G196,L196,P196,T196,W196,#REF!,#REF!)</f>
        <v>1</v>
      </c>
      <c r="AB196">
        <f t="shared" si="5"/>
        <v>1</v>
      </c>
      <c r="AF196" s="39"/>
    </row>
    <row r="197" spans="1:32">
      <c r="A197">
        <v>189</v>
      </c>
      <c r="B197" s="62"/>
      <c r="C197" t="s">
        <v>101</v>
      </c>
      <c r="D197" t="s">
        <v>102</v>
      </c>
      <c r="E197" s="27">
        <v>1970</v>
      </c>
      <c r="F197" s="1">
        <f t="shared" si="4"/>
        <v>19</v>
      </c>
      <c r="G197">
        <v>19</v>
      </c>
      <c r="N197"/>
      <c r="P197" s="10"/>
      <c r="T197" s="10"/>
      <c r="V197"/>
      <c r="W197" s="10"/>
      <c r="Z197"/>
      <c r="AA197" s="15">
        <f>COUNT(G197,L197,P197,T197,W197,#REF!,#REF!)</f>
        <v>1</v>
      </c>
      <c r="AB197">
        <f t="shared" si="5"/>
        <v>1</v>
      </c>
      <c r="AF197" s="39"/>
    </row>
    <row r="198" spans="1:32">
      <c r="A198" s="41">
        <v>190</v>
      </c>
      <c r="B198" s="62"/>
      <c r="C198" t="s">
        <v>1027</v>
      </c>
      <c r="F198" s="1">
        <f t="shared" si="4"/>
        <v>19</v>
      </c>
      <c r="N198"/>
      <c r="P198" s="10"/>
      <c r="T198" s="10">
        <v>19</v>
      </c>
      <c r="V198"/>
      <c r="W198" s="10"/>
      <c r="Z198"/>
      <c r="AA198" s="15">
        <f>COUNT(G198,L198,P198,T198,W198,#REF!,#REF!)</f>
        <v>1</v>
      </c>
      <c r="AB198">
        <f t="shared" si="5"/>
        <v>1</v>
      </c>
      <c r="AF198" s="39"/>
    </row>
    <row r="199" spans="1:32">
      <c r="A199">
        <v>191</v>
      </c>
      <c r="B199" s="62"/>
      <c r="C199" t="s">
        <v>349</v>
      </c>
      <c r="D199" t="s">
        <v>78</v>
      </c>
      <c r="F199" s="1">
        <f t="shared" ref="F199:F262" si="6">SUM(G199:Z199)</f>
        <v>19</v>
      </c>
      <c r="G199">
        <v>19</v>
      </c>
      <c r="N199"/>
      <c r="P199" s="10"/>
      <c r="T199" s="10"/>
      <c r="V199"/>
      <c r="W199" s="10"/>
      <c r="Z199"/>
      <c r="AA199" s="15">
        <f>COUNT(G199,L199,P199,T199,W199,#REF!,#REF!)</f>
        <v>1</v>
      </c>
      <c r="AB199">
        <f t="shared" ref="AB199:AB262" si="7">COUNT(G199:Z199)</f>
        <v>1</v>
      </c>
      <c r="AF199" s="39"/>
    </row>
    <row r="200" spans="1:32">
      <c r="A200" s="41">
        <v>192</v>
      </c>
      <c r="B200" s="62"/>
      <c r="C200" t="s">
        <v>347</v>
      </c>
      <c r="D200" t="s">
        <v>99</v>
      </c>
      <c r="E200" s="38">
        <v>1980</v>
      </c>
      <c r="F200" s="1">
        <f t="shared" si="6"/>
        <v>19</v>
      </c>
      <c r="G200">
        <v>19</v>
      </c>
      <c r="N200"/>
      <c r="P200" s="10"/>
      <c r="T200" s="10"/>
      <c r="V200"/>
      <c r="W200" s="10"/>
      <c r="Z200"/>
      <c r="AA200" s="15">
        <f>COUNT(G200,L200,P200,T200,W200,#REF!,#REF!)</f>
        <v>1</v>
      </c>
      <c r="AB200">
        <f t="shared" si="7"/>
        <v>1</v>
      </c>
      <c r="AF200" s="39"/>
    </row>
    <row r="201" spans="1:32">
      <c r="A201">
        <v>193</v>
      </c>
      <c r="B201" s="62"/>
      <c r="C201" t="s">
        <v>67</v>
      </c>
      <c r="F201" s="1">
        <f t="shared" si="6"/>
        <v>19</v>
      </c>
      <c r="N201"/>
      <c r="P201" s="10"/>
      <c r="T201" s="10">
        <v>19</v>
      </c>
      <c r="V201"/>
      <c r="W201" s="10"/>
      <c r="Z201"/>
      <c r="AA201" s="15">
        <f>COUNT(G201,L201,P201,T201,W201,#REF!,#REF!)</f>
        <v>1</v>
      </c>
      <c r="AB201">
        <f t="shared" si="7"/>
        <v>1</v>
      </c>
      <c r="AF201" s="39"/>
    </row>
    <row r="202" spans="1:32">
      <c r="A202" s="41">
        <v>194</v>
      </c>
      <c r="B202" s="62"/>
      <c r="C202" t="s">
        <v>363</v>
      </c>
      <c r="D202" t="s">
        <v>47</v>
      </c>
      <c r="F202" s="1">
        <f t="shared" si="6"/>
        <v>19</v>
      </c>
      <c r="G202">
        <v>12</v>
      </c>
      <c r="N202"/>
      <c r="P202" s="10">
        <v>7</v>
      </c>
      <c r="T202" s="10"/>
      <c r="V202"/>
      <c r="W202" s="10"/>
      <c r="Z202"/>
      <c r="AA202" s="15">
        <f>COUNT(G202,L202,P202,T202,W202,#REF!,#REF!)</f>
        <v>2</v>
      </c>
      <c r="AB202">
        <f t="shared" si="7"/>
        <v>2</v>
      </c>
      <c r="AF202" s="39"/>
    </row>
    <row r="203" spans="1:32">
      <c r="A203">
        <v>195</v>
      </c>
      <c r="B203" s="62"/>
      <c r="C203" t="s">
        <v>1068</v>
      </c>
      <c r="F203" s="1">
        <f t="shared" si="6"/>
        <v>19</v>
      </c>
      <c r="N203"/>
      <c r="P203" s="10"/>
      <c r="T203" s="10">
        <v>19</v>
      </c>
      <c r="V203"/>
      <c r="W203" s="10"/>
      <c r="Z203"/>
      <c r="AA203" s="15">
        <f>COUNT(G203,L203,P203,T203,W203,#REF!,#REF!)</f>
        <v>1</v>
      </c>
      <c r="AB203">
        <f t="shared" si="7"/>
        <v>1</v>
      </c>
      <c r="AF203" s="39"/>
    </row>
    <row r="204" spans="1:32">
      <c r="A204" s="41">
        <v>196</v>
      </c>
      <c r="B204" s="62"/>
      <c r="C204" t="s">
        <v>399</v>
      </c>
      <c r="D204" t="s">
        <v>31</v>
      </c>
      <c r="E204" s="26">
        <v>2011</v>
      </c>
      <c r="F204" s="1">
        <f t="shared" si="6"/>
        <v>18</v>
      </c>
      <c r="G204">
        <v>18</v>
      </c>
      <c r="N204"/>
      <c r="P204" s="10"/>
      <c r="T204" s="10"/>
      <c r="V204"/>
      <c r="W204" s="10"/>
      <c r="Z204"/>
      <c r="AA204" s="15">
        <f>COUNT(G204,L204,P204,T204,W204,#REF!,#REF!)</f>
        <v>1</v>
      </c>
      <c r="AB204">
        <f t="shared" si="7"/>
        <v>1</v>
      </c>
      <c r="AF204" s="39"/>
    </row>
    <row r="205" spans="1:32">
      <c r="A205">
        <v>197</v>
      </c>
      <c r="B205" s="62"/>
      <c r="C205" t="s">
        <v>404</v>
      </c>
      <c r="D205" t="s">
        <v>362</v>
      </c>
      <c r="E205">
        <v>1982</v>
      </c>
      <c r="F205" s="1">
        <f t="shared" si="6"/>
        <v>18</v>
      </c>
      <c r="G205">
        <v>9</v>
      </c>
      <c r="L205" s="10">
        <v>9</v>
      </c>
      <c r="N205"/>
      <c r="P205" s="10"/>
      <c r="T205" s="10"/>
      <c r="V205"/>
      <c r="W205" s="10"/>
      <c r="Z205"/>
      <c r="AA205" s="15">
        <f>COUNT(G205,L205,P205,T205,W205,#REF!,#REF!)</f>
        <v>2</v>
      </c>
      <c r="AB205">
        <f t="shared" si="7"/>
        <v>2</v>
      </c>
      <c r="AF205" s="39"/>
    </row>
    <row r="206" spans="1:32">
      <c r="A206" s="41">
        <v>198</v>
      </c>
      <c r="B206" s="62"/>
      <c r="C206" t="s">
        <v>392</v>
      </c>
      <c r="D206" t="s">
        <v>31</v>
      </c>
      <c r="F206" s="1">
        <f t="shared" si="6"/>
        <v>18</v>
      </c>
      <c r="G206">
        <v>10</v>
      </c>
      <c r="N206"/>
      <c r="P206" s="10"/>
      <c r="T206" s="10"/>
      <c r="V206"/>
      <c r="W206" s="10">
        <v>8</v>
      </c>
      <c r="Z206"/>
      <c r="AA206" s="15">
        <f>COUNT(G206,L206,P206,T206,W206,#REF!,#REF!)</f>
        <v>2</v>
      </c>
      <c r="AB206">
        <f t="shared" si="7"/>
        <v>2</v>
      </c>
      <c r="AF206" s="39"/>
    </row>
    <row r="207" spans="1:32">
      <c r="A207">
        <v>199</v>
      </c>
      <c r="B207" s="62"/>
      <c r="C207" t="s">
        <v>43</v>
      </c>
      <c r="D207" t="s">
        <v>37</v>
      </c>
      <c r="E207" s="26">
        <v>2006</v>
      </c>
      <c r="F207" s="1">
        <f t="shared" si="6"/>
        <v>18</v>
      </c>
      <c r="G207">
        <v>6</v>
      </c>
      <c r="N207"/>
      <c r="P207" s="10"/>
      <c r="T207" s="10">
        <v>12</v>
      </c>
      <c r="V207"/>
      <c r="W207" s="10"/>
      <c r="Z207"/>
      <c r="AA207" s="15">
        <f>COUNT(G207,L207,P207,T207,W207,#REF!,#REF!)</f>
        <v>2</v>
      </c>
      <c r="AB207">
        <f t="shared" si="7"/>
        <v>2</v>
      </c>
      <c r="AF207" s="39"/>
    </row>
    <row r="208" spans="1:32">
      <c r="A208" s="41">
        <v>200</v>
      </c>
      <c r="B208" s="62"/>
      <c r="C208" t="s">
        <v>1083</v>
      </c>
      <c r="F208" s="1">
        <f t="shared" si="6"/>
        <v>18</v>
      </c>
      <c r="N208"/>
      <c r="P208" s="10"/>
      <c r="T208" s="10">
        <v>18</v>
      </c>
      <c r="V208"/>
      <c r="W208" s="10"/>
      <c r="Z208"/>
      <c r="AA208" s="15">
        <f>COUNT(G208,L208,P208,T208,W208,#REF!,#REF!)</f>
        <v>1</v>
      </c>
      <c r="AB208">
        <f t="shared" si="7"/>
        <v>1</v>
      </c>
      <c r="AF208" s="39"/>
    </row>
    <row r="209" spans="1:32">
      <c r="A209">
        <v>201</v>
      </c>
      <c r="B209" s="60"/>
      <c r="C209" t="s">
        <v>351</v>
      </c>
      <c r="D209" t="s">
        <v>37</v>
      </c>
      <c r="F209" s="1">
        <f t="shared" si="6"/>
        <v>18</v>
      </c>
      <c r="G209">
        <v>18</v>
      </c>
      <c r="N209"/>
      <c r="P209" s="10"/>
      <c r="T209" s="10"/>
      <c r="V209"/>
      <c r="W209" s="10"/>
      <c r="Z209"/>
      <c r="AA209" s="15">
        <f>COUNT(G209,L209,P209,T209,W209,#REF!,#REF!)</f>
        <v>1</v>
      </c>
      <c r="AB209">
        <f t="shared" si="7"/>
        <v>1</v>
      </c>
      <c r="AF209" s="39"/>
    </row>
    <row r="210" spans="1:32">
      <c r="A210" s="41">
        <v>202</v>
      </c>
      <c r="B210" s="62"/>
      <c r="C210" t="s">
        <v>405</v>
      </c>
      <c r="D210" t="s">
        <v>31</v>
      </c>
      <c r="E210" s="27">
        <v>1970</v>
      </c>
      <c r="F210" s="1">
        <f t="shared" si="6"/>
        <v>18</v>
      </c>
      <c r="G210">
        <v>6</v>
      </c>
      <c r="L210" s="10">
        <v>12</v>
      </c>
      <c r="N210"/>
      <c r="P210" s="10"/>
      <c r="T210" s="10"/>
      <c r="V210"/>
      <c r="W210" s="10"/>
      <c r="Z210"/>
      <c r="AA210" s="15">
        <f>COUNT(G210,L210,P210,T210,W210,#REF!,#REF!)</f>
        <v>2</v>
      </c>
      <c r="AB210">
        <f t="shared" si="7"/>
        <v>2</v>
      </c>
      <c r="AF210" s="39"/>
    </row>
    <row r="211" spans="1:32">
      <c r="A211">
        <v>203</v>
      </c>
      <c r="B211" s="62"/>
      <c r="C211" t="s">
        <v>1033</v>
      </c>
      <c r="D211" t="s">
        <v>31</v>
      </c>
      <c r="E211" s="26">
        <v>2008</v>
      </c>
      <c r="F211" s="1">
        <f t="shared" si="6"/>
        <v>18</v>
      </c>
      <c r="N211"/>
      <c r="P211" s="10"/>
      <c r="T211" s="10">
        <v>14</v>
      </c>
      <c r="U211">
        <v>4</v>
      </c>
      <c r="V211"/>
      <c r="W211" s="10"/>
      <c r="Z211"/>
      <c r="AA211" s="15">
        <f>COUNT(G211,L211,P211,T211,W211,#REF!,#REF!)</f>
        <v>1</v>
      </c>
      <c r="AB211">
        <f t="shared" si="7"/>
        <v>2</v>
      </c>
      <c r="AF211" s="39"/>
    </row>
    <row r="212" spans="1:32">
      <c r="A212" s="41">
        <v>204</v>
      </c>
      <c r="B212" s="62"/>
      <c r="C212" t="s">
        <v>1031</v>
      </c>
      <c r="D212" t="s">
        <v>31</v>
      </c>
      <c r="E212" s="65">
        <v>2006</v>
      </c>
      <c r="F212" s="1">
        <f t="shared" si="6"/>
        <v>18</v>
      </c>
      <c r="N212"/>
      <c r="P212" s="10"/>
      <c r="T212" s="10">
        <v>16</v>
      </c>
      <c r="U212">
        <v>2</v>
      </c>
      <c r="V212"/>
      <c r="W212" s="10"/>
      <c r="Z212"/>
      <c r="AA212" s="15">
        <f>COUNT(G212,L212,P212,T212,W212,#REF!,#REF!)</f>
        <v>1</v>
      </c>
      <c r="AB212">
        <f t="shared" si="7"/>
        <v>2</v>
      </c>
      <c r="AF212" s="39"/>
    </row>
    <row r="213" spans="1:32">
      <c r="A213">
        <v>205</v>
      </c>
      <c r="B213" s="62"/>
      <c r="C213" t="s">
        <v>805</v>
      </c>
      <c r="D213" t="s">
        <v>53</v>
      </c>
      <c r="E213" s="60"/>
      <c r="F213" s="1">
        <f t="shared" si="6"/>
        <v>18</v>
      </c>
      <c r="N213"/>
      <c r="P213" s="10">
        <v>18</v>
      </c>
      <c r="T213" s="10"/>
      <c r="V213"/>
      <c r="W213" s="10"/>
      <c r="Z213"/>
      <c r="AA213" s="15">
        <f>COUNT(#REF!,L213,P213,T213,W213,#REF!,#REF!)</f>
        <v>1</v>
      </c>
      <c r="AB213">
        <f t="shared" si="7"/>
        <v>1</v>
      </c>
      <c r="AF213" s="39"/>
    </row>
    <row r="214" spans="1:32">
      <c r="A214" s="41">
        <v>206</v>
      </c>
      <c r="B214" s="62"/>
      <c r="C214" t="s">
        <v>447</v>
      </c>
      <c r="D214" t="s">
        <v>99</v>
      </c>
      <c r="E214" s="27">
        <v>1961</v>
      </c>
      <c r="F214" s="1">
        <f t="shared" si="6"/>
        <v>17</v>
      </c>
      <c r="G214">
        <v>17</v>
      </c>
      <c r="N214"/>
      <c r="P214" s="10"/>
      <c r="T214" s="10"/>
      <c r="V214"/>
      <c r="W214" s="10"/>
      <c r="Z214"/>
      <c r="AA214" s="15">
        <f>COUNT(G214,L214,P214,T214,W214,#REF!,#REF!)</f>
        <v>1</v>
      </c>
      <c r="AB214">
        <f t="shared" si="7"/>
        <v>1</v>
      </c>
      <c r="AF214" s="39"/>
    </row>
    <row r="215" spans="1:32">
      <c r="A215">
        <v>207</v>
      </c>
      <c r="B215" s="60"/>
      <c r="C215" t="s">
        <v>83</v>
      </c>
      <c r="D215" t="s">
        <v>84</v>
      </c>
      <c r="E215" s="27">
        <v>1969</v>
      </c>
      <c r="F215" s="1">
        <f t="shared" si="6"/>
        <v>17</v>
      </c>
      <c r="N215"/>
      <c r="P215" s="10">
        <v>17</v>
      </c>
      <c r="T215" s="10"/>
      <c r="V215"/>
      <c r="W215" s="10"/>
      <c r="Z215"/>
      <c r="AA215" s="15">
        <f>COUNT(#REF!,L215,P215,T215,W215,#REF!,#REF!)</f>
        <v>1</v>
      </c>
      <c r="AB215">
        <f t="shared" si="7"/>
        <v>1</v>
      </c>
      <c r="AF215" s="39"/>
    </row>
    <row r="216" spans="1:32">
      <c r="A216" s="41">
        <v>208</v>
      </c>
      <c r="B216" s="62"/>
      <c r="C216" t="s">
        <v>1087</v>
      </c>
      <c r="F216" s="1">
        <f t="shared" si="6"/>
        <v>17</v>
      </c>
      <c r="N216"/>
      <c r="P216" s="10"/>
      <c r="T216" s="10">
        <v>17</v>
      </c>
      <c r="V216"/>
      <c r="W216" s="10"/>
      <c r="Z216"/>
      <c r="AA216" s="15">
        <f>COUNT(G216,L216,P216,T216,W216,#REF!,#REF!)</f>
        <v>1</v>
      </c>
      <c r="AB216">
        <f t="shared" si="7"/>
        <v>1</v>
      </c>
      <c r="AF216" s="39"/>
    </row>
    <row r="217" spans="1:32">
      <c r="A217">
        <v>209</v>
      </c>
      <c r="B217" s="62"/>
      <c r="C217" t="s">
        <v>353</v>
      </c>
      <c r="D217" t="s">
        <v>31</v>
      </c>
      <c r="F217" s="1">
        <f t="shared" si="6"/>
        <v>17</v>
      </c>
      <c r="G217">
        <v>17</v>
      </c>
      <c r="N217"/>
      <c r="P217" s="10"/>
      <c r="T217" s="10"/>
      <c r="V217"/>
      <c r="W217" s="10"/>
      <c r="Z217"/>
      <c r="AA217" s="15">
        <f>COUNT(G217,L217,P217,T217,W217,#REF!,#REF!)</f>
        <v>1</v>
      </c>
      <c r="AB217">
        <f t="shared" si="7"/>
        <v>1</v>
      </c>
      <c r="AF217" s="39"/>
    </row>
    <row r="218" spans="1:32">
      <c r="A218" s="41">
        <v>210</v>
      </c>
      <c r="B218" s="62"/>
      <c r="C218" t="s">
        <v>446</v>
      </c>
      <c r="D218" t="s">
        <v>366</v>
      </c>
      <c r="E218" s="26">
        <v>2004</v>
      </c>
      <c r="F218" s="1">
        <f t="shared" si="6"/>
        <v>17</v>
      </c>
      <c r="G218">
        <v>17</v>
      </c>
      <c r="N218"/>
      <c r="P218" s="10"/>
      <c r="T218" s="10"/>
      <c r="V218"/>
      <c r="W218" s="10"/>
      <c r="Z218"/>
      <c r="AA218" s="15">
        <f>COUNT(G218,L218,P218,T218,W218,#REF!,#REF!)</f>
        <v>1</v>
      </c>
      <c r="AB218">
        <f t="shared" si="7"/>
        <v>1</v>
      </c>
      <c r="AF218" s="39"/>
    </row>
    <row r="219" spans="1:32">
      <c r="A219">
        <v>211</v>
      </c>
      <c r="B219" s="62"/>
      <c r="C219" t="s">
        <v>77</v>
      </c>
      <c r="F219" s="1">
        <f t="shared" si="6"/>
        <v>17</v>
      </c>
      <c r="N219"/>
      <c r="P219" s="10"/>
      <c r="T219" s="10">
        <v>17</v>
      </c>
      <c r="V219"/>
      <c r="W219" s="10"/>
      <c r="Z219"/>
      <c r="AA219" s="15">
        <f>COUNT(G219,L219,P219,T219,W219,#REF!,#REF!)</f>
        <v>1</v>
      </c>
      <c r="AB219">
        <f t="shared" si="7"/>
        <v>1</v>
      </c>
      <c r="AF219" s="39"/>
    </row>
    <row r="220" spans="1:32">
      <c r="A220" s="41">
        <v>212</v>
      </c>
      <c r="B220" s="62"/>
      <c r="C220" t="s">
        <v>1060</v>
      </c>
      <c r="F220" s="1">
        <f t="shared" si="6"/>
        <v>17</v>
      </c>
      <c r="N220"/>
      <c r="P220" s="10"/>
      <c r="T220" s="10">
        <v>17</v>
      </c>
      <c r="V220"/>
      <c r="W220" s="10"/>
      <c r="Z220"/>
      <c r="AA220" s="15">
        <f>COUNT(G220,L220,P220,T220,W220,#REF!,#REF!)</f>
        <v>1</v>
      </c>
      <c r="AB220">
        <f t="shared" si="7"/>
        <v>1</v>
      </c>
      <c r="AF220" s="39"/>
    </row>
    <row r="221" spans="1:32">
      <c r="A221">
        <v>213</v>
      </c>
      <c r="B221" s="62"/>
      <c r="C221" t="s">
        <v>1069</v>
      </c>
      <c r="E221" s="27"/>
      <c r="F221" s="1">
        <f t="shared" si="6"/>
        <v>17</v>
      </c>
      <c r="N221"/>
      <c r="P221" s="10"/>
      <c r="T221" s="10">
        <v>17</v>
      </c>
      <c r="V221"/>
      <c r="W221" s="10"/>
      <c r="Z221"/>
      <c r="AA221" s="15">
        <f>COUNT(G221,L221,P221,T221,W221,#REF!,#REF!)</f>
        <v>1</v>
      </c>
      <c r="AB221">
        <f t="shared" si="7"/>
        <v>1</v>
      </c>
      <c r="AF221" s="39"/>
    </row>
    <row r="222" spans="1:32">
      <c r="A222" s="41">
        <v>214</v>
      </c>
      <c r="B222" s="62"/>
      <c r="C222" t="s">
        <v>683</v>
      </c>
      <c r="D222" t="s">
        <v>47</v>
      </c>
      <c r="E222" s="7"/>
      <c r="F222" s="1">
        <f t="shared" si="6"/>
        <v>17</v>
      </c>
      <c r="L222" s="10">
        <v>17</v>
      </c>
      <c r="N222"/>
      <c r="P222" s="10"/>
      <c r="T222" s="10"/>
      <c r="V222"/>
      <c r="W222" s="10"/>
      <c r="Z222"/>
      <c r="AA222" s="15">
        <f>COUNT(G222,L222,P222,T222,W222,#REF!,#REF!)</f>
        <v>1</v>
      </c>
      <c r="AB222">
        <f t="shared" si="7"/>
        <v>1</v>
      </c>
    </row>
    <row r="223" spans="1:32">
      <c r="A223">
        <v>215</v>
      </c>
      <c r="B223" s="62"/>
      <c r="C223" t="s">
        <v>1029</v>
      </c>
      <c r="F223" s="1">
        <f t="shared" si="6"/>
        <v>17</v>
      </c>
      <c r="N223"/>
      <c r="P223" s="10"/>
      <c r="T223" s="10">
        <v>17</v>
      </c>
      <c r="V223"/>
      <c r="W223" s="10"/>
      <c r="Z223"/>
      <c r="AA223" s="15">
        <f>COUNT(G223,L223,P223,T223,W223,#REF!,#REF!)</f>
        <v>1</v>
      </c>
      <c r="AB223">
        <f t="shared" si="7"/>
        <v>1</v>
      </c>
    </row>
    <row r="224" spans="1:32">
      <c r="A224" s="41">
        <v>216</v>
      </c>
      <c r="B224" s="62"/>
      <c r="C224" t="s">
        <v>1147</v>
      </c>
      <c r="F224" s="1">
        <f t="shared" si="6"/>
        <v>17</v>
      </c>
      <c r="N224"/>
      <c r="P224" s="10"/>
      <c r="T224" s="10"/>
      <c r="V224"/>
      <c r="W224" s="10">
        <v>17</v>
      </c>
      <c r="Z224"/>
      <c r="AA224" s="10">
        <f>COUNT(G224,L224,P224,T224,W224,#REF!,#REF!)</f>
        <v>1</v>
      </c>
      <c r="AB224">
        <f t="shared" si="7"/>
        <v>1</v>
      </c>
    </row>
    <row r="225" spans="1:28">
      <c r="A225">
        <v>217</v>
      </c>
      <c r="B225" s="62"/>
      <c r="C225" t="s">
        <v>806</v>
      </c>
      <c r="D225" t="s">
        <v>53</v>
      </c>
      <c r="E225" s="37"/>
      <c r="F225" s="1">
        <f t="shared" si="6"/>
        <v>17</v>
      </c>
      <c r="N225"/>
      <c r="P225" s="10">
        <v>17</v>
      </c>
      <c r="T225" s="10"/>
      <c r="V225"/>
      <c r="W225" s="10"/>
      <c r="Z225"/>
      <c r="AA225" s="15">
        <f>COUNT(#REF!,L225,P225,T225,W225,#REF!,#REF!)</f>
        <v>1</v>
      </c>
      <c r="AB225">
        <f t="shared" si="7"/>
        <v>1</v>
      </c>
    </row>
    <row r="226" spans="1:28">
      <c r="A226" s="41">
        <v>218</v>
      </c>
      <c r="B226" s="62"/>
      <c r="C226" t="s">
        <v>109</v>
      </c>
      <c r="F226" s="1">
        <f t="shared" si="6"/>
        <v>16</v>
      </c>
      <c r="N226"/>
      <c r="P226" s="10"/>
      <c r="T226" s="10"/>
      <c r="V226"/>
      <c r="W226" s="10">
        <v>16</v>
      </c>
      <c r="Z226"/>
      <c r="AA226" s="10">
        <f>COUNT(G226,L226,P226,T226,W226,#REF!,#REF!)</f>
        <v>1</v>
      </c>
      <c r="AB226">
        <f t="shared" si="7"/>
        <v>1</v>
      </c>
    </row>
    <row r="227" spans="1:28">
      <c r="A227">
        <v>219</v>
      </c>
      <c r="B227" s="62"/>
      <c r="C227" t="s">
        <v>1030</v>
      </c>
      <c r="F227" s="1">
        <f t="shared" si="6"/>
        <v>16</v>
      </c>
      <c r="N227"/>
      <c r="P227" s="10"/>
      <c r="T227" s="10">
        <v>16</v>
      </c>
      <c r="V227"/>
      <c r="W227" s="10"/>
      <c r="Z227"/>
      <c r="AA227" s="15">
        <f>COUNT(G227,L227,P227,T227,W227,#REF!,#REF!)</f>
        <v>1</v>
      </c>
      <c r="AB227">
        <f t="shared" si="7"/>
        <v>1</v>
      </c>
    </row>
    <row r="228" spans="1:28">
      <c r="A228" s="41">
        <v>220</v>
      </c>
      <c r="B228" s="62"/>
      <c r="C228" t="s">
        <v>417</v>
      </c>
      <c r="D228" t="s">
        <v>40</v>
      </c>
      <c r="E228" s="27">
        <v>1946</v>
      </c>
      <c r="F228" s="1">
        <f t="shared" si="6"/>
        <v>16</v>
      </c>
      <c r="G228">
        <v>16</v>
      </c>
      <c r="N228"/>
      <c r="P228" s="10"/>
      <c r="T228" s="10"/>
      <c r="V228"/>
      <c r="W228" s="10"/>
      <c r="Z228"/>
      <c r="AA228" s="15">
        <f>COUNT(G228,L228,P228,T228,W228,#REF!,#REF!)</f>
        <v>1</v>
      </c>
      <c r="AB228">
        <f t="shared" si="7"/>
        <v>1</v>
      </c>
    </row>
    <row r="229" spans="1:28">
      <c r="A229">
        <v>221</v>
      </c>
      <c r="B229" s="62"/>
      <c r="C229" t="s">
        <v>1063</v>
      </c>
      <c r="F229" s="1">
        <f t="shared" si="6"/>
        <v>16</v>
      </c>
      <c r="N229"/>
      <c r="P229" s="10"/>
      <c r="T229" s="10">
        <v>16</v>
      </c>
      <c r="V229"/>
      <c r="W229" s="10"/>
      <c r="Z229"/>
      <c r="AA229" s="15">
        <f>COUNT(G229,L229,P229,T229,W229,#REF!,#REF!)</f>
        <v>1</v>
      </c>
      <c r="AB229">
        <f t="shared" si="7"/>
        <v>1</v>
      </c>
    </row>
    <row r="230" spans="1:28">
      <c r="A230" s="41">
        <v>222</v>
      </c>
      <c r="B230" s="62"/>
      <c r="C230" t="s">
        <v>512</v>
      </c>
      <c r="D230" t="s">
        <v>47</v>
      </c>
      <c r="E230" s="26">
        <v>2015</v>
      </c>
      <c r="F230" s="1">
        <f t="shared" si="6"/>
        <v>16</v>
      </c>
      <c r="L230" s="10">
        <v>16</v>
      </c>
      <c r="N230"/>
      <c r="P230" s="10"/>
      <c r="T230" s="10"/>
      <c r="V230"/>
      <c r="W230" s="10"/>
      <c r="Z230"/>
      <c r="AA230" s="15">
        <f>COUNT(G264,L230,P230,T230,W230,#REF!,#REF!)</f>
        <v>1</v>
      </c>
      <c r="AB230">
        <f t="shared" si="7"/>
        <v>1</v>
      </c>
    </row>
    <row r="231" spans="1:28">
      <c r="A231">
        <v>223</v>
      </c>
      <c r="B231" s="62"/>
      <c r="C231" t="s">
        <v>1162</v>
      </c>
      <c r="F231" s="1">
        <f t="shared" si="6"/>
        <v>15</v>
      </c>
      <c r="N231"/>
      <c r="P231" s="10"/>
      <c r="T231" s="10"/>
      <c r="V231"/>
      <c r="W231" s="10">
        <v>15</v>
      </c>
      <c r="Z231"/>
      <c r="AA231" s="10">
        <f>COUNT(G231,L231,P231,T231,W231,#REF!,#REF!)</f>
        <v>1</v>
      </c>
      <c r="AB231">
        <f t="shared" si="7"/>
        <v>1</v>
      </c>
    </row>
    <row r="232" spans="1:28">
      <c r="A232" s="41">
        <v>224</v>
      </c>
      <c r="B232" s="60"/>
      <c r="C232" t="s">
        <v>369</v>
      </c>
      <c r="D232" t="s">
        <v>362</v>
      </c>
      <c r="E232" s="26"/>
      <c r="F232" s="1">
        <f t="shared" si="6"/>
        <v>15</v>
      </c>
      <c r="G232">
        <v>9</v>
      </c>
      <c r="L232" s="10">
        <v>1</v>
      </c>
      <c r="N232"/>
      <c r="P232" s="10"/>
      <c r="T232" s="10">
        <v>5</v>
      </c>
      <c r="V232"/>
      <c r="W232" s="10"/>
      <c r="Z232"/>
      <c r="AA232" s="15">
        <f>COUNT(G232,L232,P232,T232,W232,#REF!,#REF!)</f>
        <v>3</v>
      </c>
      <c r="AB232">
        <f t="shared" si="7"/>
        <v>3</v>
      </c>
    </row>
    <row r="233" spans="1:28">
      <c r="A233">
        <v>225</v>
      </c>
      <c r="B233" s="60"/>
      <c r="C233" t="s">
        <v>820</v>
      </c>
      <c r="E233" s="37"/>
      <c r="F233" s="1">
        <f t="shared" si="6"/>
        <v>15</v>
      </c>
      <c r="N233"/>
      <c r="P233" s="10">
        <v>15</v>
      </c>
      <c r="T233" s="10"/>
      <c r="V233"/>
      <c r="W233" s="10"/>
      <c r="Z233"/>
      <c r="AA233" s="15">
        <f>COUNT(#REF!,L233,P233,T233,W233,#REF!,#REF!)</f>
        <v>1</v>
      </c>
      <c r="AB233">
        <f t="shared" si="7"/>
        <v>1</v>
      </c>
    </row>
    <row r="234" spans="1:28">
      <c r="A234" s="41">
        <v>226</v>
      </c>
      <c r="B234" s="62"/>
      <c r="C234" t="s">
        <v>817</v>
      </c>
      <c r="D234" t="s">
        <v>31</v>
      </c>
      <c r="E234" s="26">
        <v>2006</v>
      </c>
      <c r="F234" s="1">
        <f t="shared" si="6"/>
        <v>15</v>
      </c>
      <c r="G234">
        <v>7</v>
      </c>
      <c r="H234">
        <v>2</v>
      </c>
      <c r="N234"/>
      <c r="P234" s="10">
        <v>5</v>
      </c>
      <c r="T234" s="10">
        <v>1</v>
      </c>
      <c r="V234"/>
      <c r="W234" s="10"/>
      <c r="Z234"/>
      <c r="AA234" s="15">
        <f>COUNT(#REF!,L234,P234,T234,W234,#REF!,#REF!)</f>
        <v>2</v>
      </c>
      <c r="AB234">
        <f t="shared" si="7"/>
        <v>4</v>
      </c>
    </row>
    <row r="235" spans="1:28">
      <c r="A235">
        <v>227</v>
      </c>
      <c r="B235" s="62"/>
      <c r="C235" t="s">
        <v>1032</v>
      </c>
      <c r="F235" s="1">
        <f t="shared" si="6"/>
        <v>15</v>
      </c>
      <c r="N235"/>
      <c r="P235" s="10"/>
      <c r="T235" s="10">
        <v>15</v>
      </c>
      <c r="V235"/>
      <c r="W235" s="10"/>
      <c r="Z235"/>
      <c r="AA235" s="15">
        <f>COUNT(G235,L235,P235,T235,W235,#REF!,#REF!)</f>
        <v>1</v>
      </c>
      <c r="AB235">
        <f t="shared" si="7"/>
        <v>1</v>
      </c>
    </row>
    <row r="236" spans="1:28">
      <c r="A236" s="41">
        <v>228</v>
      </c>
      <c r="B236" s="62"/>
      <c r="C236" t="s">
        <v>104</v>
      </c>
      <c r="D236" t="s">
        <v>71</v>
      </c>
      <c r="E236" s="27">
        <v>1961</v>
      </c>
      <c r="F236" s="1">
        <f t="shared" si="6"/>
        <v>15</v>
      </c>
      <c r="N236"/>
      <c r="P236" s="10"/>
      <c r="T236" s="10">
        <v>15</v>
      </c>
      <c r="V236"/>
      <c r="W236" s="10"/>
      <c r="Z236"/>
      <c r="AA236" s="15">
        <f>COUNT(G236,L236,P236,T236,W236,#REF!,#REF!)</f>
        <v>1</v>
      </c>
      <c r="AB236">
        <f t="shared" si="7"/>
        <v>1</v>
      </c>
    </row>
    <row r="237" spans="1:28">
      <c r="A237">
        <v>229</v>
      </c>
      <c r="B237" s="62"/>
      <c r="C237" t="s">
        <v>478</v>
      </c>
      <c r="D237" t="s">
        <v>65</v>
      </c>
      <c r="F237" s="1">
        <f t="shared" si="6"/>
        <v>15</v>
      </c>
      <c r="G237">
        <v>15</v>
      </c>
      <c r="N237"/>
      <c r="P237" s="10"/>
      <c r="T237" s="10"/>
      <c r="V237"/>
      <c r="W237" s="10"/>
      <c r="Z237"/>
      <c r="AA237" s="42">
        <f>COUNT(G237,L237,P237,T237,W237,#REF!,#REF!)</f>
        <v>1</v>
      </c>
      <c r="AB237">
        <f t="shared" si="7"/>
        <v>1</v>
      </c>
    </row>
    <row r="238" spans="1:28">
      <c r="A238" s="41">
        <v>230</v>
      </c>
      <c r="B238" s="62"/>
      <c r="C238" t="s">
        <v>449</v>
      </c>
      <c r="D238" t="s">
        <v>37</v>
      </c>
      <c r="E238" s="27">
        <v>1953</v>
      </c>
      <c r="F238" s="1">
        <f t="shared" si="6"/>
        <v>14</v>
      </c>
      <c r="G238">
        <v>14</v>
      </c>
      <c r="N238"/>
      <c r="P238" s="10"/>
      <c r="T238" s="10"/>
      <c r="V238"/>
      <c r="W238" s="10"/>
      <c r="Z238"/>
      <c r="AA238" s="15">
        <f>COUNT(G238,L238,P238,T238,W238,#REF!,#REF!)</f>
        <v>1</v>
      </c>
      <c r="AB238">
        <f t="shared" si="7"/>
        <v>1</v>
      </c>
    </row>
    <row r="239" spans="1:28">
      <c r="A239">
        <v>231</v>
      </c>
      <c r="B239" s="62"/>
      <c r="C239" t="s">
        <v>1034</v>
      </c>
      <c r="E239" s="26"/>
      <c r="F239" s="1">
        <f t="shared" si="6"/>
        <v>14</v>
      </c>
      <c r="N239"/>
      <c r="P239" s="10"/>
      <c r="T239" s="10">
        <v>14</v>
      </c>
      <c r="V239"/>
      <c r="W239" s="10"/>
      <c r="Z239"/>
      <c r="AA239" s="15">
        <f>COUNT(G239,L239,P239,T239,W239,#REF!,#REF!)</f>
        <v>1</v>
      </c>
      <c r="AB239">
        <f t="shared" si="7"/>
        <v>1</v>
      </c>
    </row>
    <row r="240" spans="1:28">
      <c r="A240" s="41">
        <v>232</v>
      </c>
      <c r="B240" s="60"/>
      <c r="C240" t="s">
        <v>524</v>
      </c>
      <c r="D240" t="s">
        <v>58</v>
      </c>
      <c r="E240" s="26">
        <v>2009</v>
      </c>
      <c r="F240" s="1">
        <f t="shared" si="6"/>
        <v>14</v>
      </c>
      <c r="L240" s="10">
        <v>9</v>
      </c>
      <c r="M240">
        <v>5</v>
      </c>
      <c r="N240"/>
      <c r="P240" s="10"/>
      <c r="T240" s="10"/>
      <c r="V240"/>
      <c r="W240" s="10"/>
      <c r="Z240"/>
      <c r="AA240" s="15">
        <f>COUNT(G275,L240,P240,T240,W240,#REF!,#REF!)</f>
        <v>1</v>
      </c>
      <c r="AB240">
        <f t="shared" si="7"/>
        <v>2</v>
      </c>
    </row>
    <row r="241" spans="1:28">
      <c r="A241">
        <v>233</v>
      </c>
      <c r="B241" s="62"/>
      <c r="C241" t="s">
        <v>1112</v>
      </c>
      <c r="F241" s="1">
        <f t="shared" si="6"/>
        <v>14</v>
      </c>
      <c r="N241"/>
      <c r="P241" s="10"/>
      <c r="T241" s="10"/>
      <c r="V241"/>
      <c r="W241" s="10">
        <v>14</v>
      </c>
      <c r="Z241"/>
      <c r="AA241" s="15">
        <f>COUNT(G241,L241,P241,T241,W241,#REF!,#REF!)</f>
        <v>1</v>
      </c>
      <c r="AB241">
        <f t="shared" si="7"/>
        <v>1</v>
      </c>
    </row>
    <row r="242" spans="1:28">
      <c r="A242" s="41">
        <v>234</v>
      </c>
      <c r="B242" s="62"/>
      <c r="C242" t="s">
        <v>1064</v>
      </c>
      <c r="F242" s="1">
        <f t="shared" si="6"/>
        <v>14</v>
      </c>
      <c r="N242"/>
      <c r="P242" s="10"/>
      <c r="T242" s="10">
        <v>14</v>
      </c>
      <c r="V242"/>
      <c r="W242" s="10"/>
      <c r="Z242"/>
      <c r="AA242" s="15">
        <f>COUNT(G242,L242,P242,T242,W242,#REF!,#REF!)</f>
        <v>1</v>
      </c>
      <c r="AB242">
        <f t="shared" si="7"/>
        <v>1</v>
      </c>
    </row>
    <row r="243" spans="1:28">
      <c r="A243">
        <v>235</v>
      </c>
      <c r="B243" s="62"/>
      <c r="C243" t="s">
        <v>572</v>
      </c>
      <c r="D243" t="s">
        <v>47</v>
      </c>
      <c r="F243" s="1">
        <f t="shared" si="6"/>
        <v>13</v>
      </c>
      <c r="L243" s="10">
        <v>13</v>
      </c>
      <c r="N243"/>
      <c r="P243" s="10"/>
      <c r="T243" s="10"/>
      <c r="V243"/>
      <c r="W243" s="10"/>
      <c r="Z243"/>
      <c r="AA243" s="15">
        <f>COUNT(G262,L243,P243,T243,W243,#REF!,#REF!)</f>
        <v>2</v>
      </c>
      <c r="AB243">
        <f t="shared" si="7"/>
        <v>1</v>
      </c>
    </row>
    <row r="244" spans="1:28">
      <c r="A244" s="41">
        <v>236</v>
      </c>
      <c r="B244" s="62"/>
      <c r="C244" t="s">
        <v>450</v>
      </c>
      <c r="D244" t="s">
        <v>47</v>
      </c>
      <c r="F244" s="1">
        <f t="shared" si="6"/>
        <v>13</v>
      </c>
      <c r="G244">
        <v>13</v>
      </c>
      <c r="N244"/>
      <c r="P244" s="10"/>
      <c r="T244" s="10"/>
      <c r="V244"/>
      <c r="W244" s="10"/>
      <c r="Z244"/>
      <c r="AA244" s="15">
        <f>COUNT(G244,L244,P244,T244,W244,#REF!,#REF!)</f>
        <v>1</v>
      </c>
      <c r="AB244">
        <f t="shared" si="7"/>
        <v>1</v>
      </c>
    </row>
    <row r="245" spans="1:28">
      <c r="A245">
        <v>237</v>
      </c>
      <c r="B245" s="62"/>
      <c r="C245" t="s">
        <v>1036</v>
      </c>
      <c r="E245" s="26"/>
      <c r="F245" s="1">
        <f t="shared" si="6"/>
        <v>13</v>
      </c>
      <c r="N245"/>
      <c r="P245" s="10"/>
      <c r="T245" s="10">
        <v>13</v>
      </c>
      <c r="V245"/>
      <c r="W245" s="10"/>
      <c r="Z245"/>
      <c r="AA245" s="15">
        <f>COUNT(G245,L245,P245,T245,W245,#REF!,#REF!)</f>
        <v>1</v>
      </c>
      <c r="AB245">
        <f t="shared" si="7"/>
        <v>1</v>
      </c>
    </row>
    <row r="246" spans="1:28">
      <c r="A246" s="41">
        <v>238</v>
      </c>
      <c r="B246" s="62"/>
      <c r="C246" t="s">
        <v>1037</v>
      </c>
      <c r="D246" t="s">
        <v>31</v>
      </c>
      <c r="E246" s="26"/>
      <c r="F246" s="1">
        <f t="shared" si="6"/>
        <v>13</v>
      </c>
      <c r="N246"/>
      <c r="P246" s="10"/>
      <c r="T246" s="10">
        <v>13</v>
      </c>
      <c r="V246"/>
      <c r="W246" s="10"/>
      <c r="Z246"/>
      <c r="AA246" s="15">
        <f>COUNT(G246,L246,P246,T246,W246,#REF!,#REF!)</f>
        <v>1</v>
      </c>
      <c r="AB246">
        <f t="shared" si="7"/>
        <v>1</v>
      </c>
    </row>
    <row r="247" spans="1:28">
      <c r="A247">
        <v>239</v>
      </c>
      <c r="C247" t="s">
        <v>465</v>
      </c>
      <c r="D247" t="s">
        <v>40</v>
      </c>
      <c r="E247" s="27">
        <v>1979</v>
      </c>
      <c r="F247" s="1">
        <f t="shared" si="6"/>
        <v>13</v>
      </c>
      <c r="G247">
        <v>13</v>
      </c>
      <c r="N247"/>
      <c r="P247" s="10"/>
      <c r="T247" s="10"/>
      <c r="V247"/>
      <c r="W247" s="10"/>
      <c r="Z247"/>
      <c r="AA247" s="42">
        <f>COUNT(G247,L247,P247,T247,W247,#REF!,#REF!)</f>
        <v>1</v>
      </c>
      <c r="AB247">
        <f t="shared" si="7"/>
        <v>1</v>
      </c>
    </row>
    <row r="248" spans="1:28">
      <c r="A248" s="41">
        <v>240</v>
      </c>
      <c r="C248" t="s">
        <v>360</v>
      </c>
      <c r="D248" t="s">
        <v>31</v>
      </c>
      <c r="E248" s="26"/>
      <c r="F248" s="1">
        <f t="shared" si="6"/>
        <v>13</v>
      </c>
      <c r="G248">
        <v>13</v>
      </c>
      <c r="N248"/>
      <c r="P248" s="10"/>
      <c r="T248" s="10"/>
      <c r="V248"/>
      <c r="W248" s="10"/>
      <c r="Z248"/>
      <c r="AA248" s="15">
        <f>COUNT(G248,L248,P248,T248,W248,#REF!,#REF!)</f>
        <v>1</v>
      </c>
      <c r="AB248">
        <f t="shared" si="7"/>
        <v>1</v>
      </c>
    </row>
    <row r="249" spans="1:28">
      <c r="A249">
        <v>241</v>
      </c>
      <c r="C249" t="s">
        <v>403</v>
      </c>
      <c r="D249" t="s">
        <v>31</v>
      </c>
      <c r="E249" s="26"/>
      <c r="F249" s="1">
        <f t="shared" si="6"/>
        <v>13</v>
      </c>
      <c r="G249">
        <v>13</v>
      </c>
      <c r="N249"/>
      <c r="P249" s="10"/>
      <c r="T249" s="10"/>
      <c r="V249"/>
      <c r="W249" s="10"/>
      <c r="Z249"/>
      <c r="AA249" s="15">
        <f>COUNT(G249,L249,P249,T249,W249,#REF!,#REF!)</f>
        <v>1</v>
      </c>
      <c r="AB249">
        <f t="shared" si="7"/>
        <v>1</v>
      </c>
    </row>
    <row r="250" spans="1:28">
      <c r="A250" s="41">
        <v>242</v>
      </c>
      <c r="C250" t="s">
        <v>1084</v>
      </c>
      <c r="F250" s="1">
        <f t="shared" si="6"/>
        <v>13</v>
      </c>
      <c r="N250"/>
      <c r="P250" s="10"/>
      <c r="T250" s="10">
        <v>13</v>
      </c>
      <c r="V250"/>
      <c r="W250" s="10"/>
      <c r="Z250"/>
      <c r="AA250" s="15">
        <f>COUNT(G250,L250,P250,T250,W250,#REF!,#REF!)</f>
        <v>1</v>
      </c>
      <c r="AB250">
        <f t="shared" si="7"/>
        <v>1</v>
      </c>
    </row>
    <row r="251" spans="1:28">
      <c r="A251">
        <v>243</v>
      </c>
      <c r="C251" t="s">
        <v>679</v>
      </c>
      <c r="D251" t="s">
        <v>53</v>
      </c>
      <c r="E251" s="37">
        <v>2001</v>
      </c>
      <c r="F251" s="1">
        <f t="shared" si="6"/>
        <v>13</v>
      </c>
      <c r="L251" s="10">
        <v>13</v>
      </c>
      <c r="N251"/>
      <c r="P251" s="10"/>
      <c r="T251" s="10"/>
      <c r="V251"/>
      <c r="W251" s="10"/>
      <c r="Z251"/>
      <c r="AA251" s="15">
        <f>COUNT(G251,L251,P251,T251,W251,#REF!,#REF!)</f>
        <v>1</v>
      </c>
      <c r="AB251">
        <f t="shared" si="7"/>
        <v>1</v>
      </c>
    </row>
    <row r="252" spans="1:28">
      <c r="A252" s="41">
        <v>244</v>
      </c>
      <c r="C252" t="s">
        <v>1065</v>
      </c>
      <c r="F252" s="1">
        <f t="shared" si="6"/>
        <v>13</v>
      </c>
      <c r="N252"/>
      <c r="P252" s="10"/>
      <c r="T252" s="10">
        <v>13</v>
      </c>
      <c r="V252"/>
      <c r="W252" s="10"/>
      <c r="Z252"/>
      <c r="AA252" s="15">
        <f>COUNT(G252,L252,P252,T252,W252,#REF!,#REF!)</f>
        <v>1</v>
      </c>
      <c r="AB252">
        <f t="shared" si="7"/>
        <v>1</v>
      </c>
    </row>
    <row r="253" spans="1:28">
      <c r="A253">
        <v>245</v>
      </c>
      <c r="C253" t="s">
        <v>93</v>
      </c>
      <c r="D253" t="s">
        <v>58</v>
      </c>
      <c r="E253" s="27">
        <v>1954</v>
      </c>
      <c r="F253" s="1">
        <f t="shared" si="6"/>
        <v>13</v>
      </c>
      <c r="L253"/>
      <c r="N253"/>
      <c r="P253" s="10"/>
      <c r="T253" s="10">
        <v>13</v>
      </c>
      <c r="V253"/>
      <c r="W253" s="10"/>
      <c r="Z253"/>
      <c r="AA253" s="15">
        <f>COUNT(G253,L253,P253,T253,W253,#REF!,#REF!)</f>
        <v>1</v>
      </c>
      <c r="AB253">
        <f t="shared" si="7"/>
        <v>1</v>
      </c>
    </row>
    <row r="254" spans="1:28">
      <c r="A254" s="41">
        <v>246</v>
      </c>
      <c r="C254" t="s">
        <v>1039</v>
      </c>
      <c r="D254" t="s">
        <v>71</v>
      </c>
      <c r="F254" s="1">
        <f t="shared" si="6"/>
        <v>12</v>
      </c>
      <c r="L254"/>
      <c r="N254"/>
      <c r="P254" s="10"/>
      <c r="T254" s="10">
        <v>12</v>
      </c>
      <c r="V254"/>
      <c r="W254" s="10"/>
      <c r="Z254"/>
      <c r="AA254" s="15">
        <f>COUNT(G254,L254,P254,T254,W254,#REF!,#REF!)</f>
        <v>1</v>
      </c>
      <c r="AB254">
        <f t="shared" si="7"/>
        <v>1</v>
      </c>
    </row>
    <row r="255" spans="1:28">
      <c r="A255">
        <v>247</v>
      </c>
      <c r="C255" t="s">
        <v>1038</v>
      </c>
      <c r="E255" s="64">
        <v>1991</v>
      </c>
      <c r="F255" s="1">
        <f t="shared" si="6"/>
        <v>12</v>
      </c>
      <c r="L255"/>
      <c r="N255"/>
      <c r="P255" s="10"/>
      <c r="T255" s="10">
        <v>12</v>
      </c>
      <c r="V255"/>
      <c r="W255" s="10"/>
      <c r="Z255"/>
      <c r="AA255" s="15">
        <f>COUNT(G255,L255,P255,T255,W255,#REF!,#REF!)</f>
        <v>1</v>
      </c>
      <c r="AB255">
        <f t="shared" si="7"/>
        <v>1</v>
      </c>
    </row>
    <row r="256" spans="1:28">
      <c r="A256" s="41">
        <v>248</v>
      </c>
      <c r="C256" t="s">
        <v>1121</v>
      </c>
      <c r="F256" s="1">
        <f t="shared" si="6"/>
        <v>12</v>
      </c>
      <c r="L256"/>
      <c r="N256"/>
      <c r="P256" s="10"/>
      <c r="T256" s="10"/>
      <c r="V256"/>
      <c r="W256" s="10">
        <v>12</v>
      </c>
      <c r="Z256"/>
      <c r="AA256" s="15">
        <f>COUNT(G256,L256,P256,T256,W256,#REF!,#REF!)</f>
        <v>1</v>
      </c>
      <c r="AB256">
        <f t="shared" si="7"/>
        <v>1</v>
      </c>
    </row>
    <row r="257" spans="1:28">
      <c r="A257">
        <v>249</v>
      </c>
      <c r="C257" t="s">
        <v>1047</v>
      </c>
      <c r="F257" s="1">
        <f t="shared" si="6"/>
        <v>12</v>
      </c>
      <c r="L257"/>
      <c r="N257"/>
      <c r="P257" s="10"/>
      <c r="T257" s="10">
        <v>6</v>
      </c>
      <c r="V257"/>
      <c r="W257" s="10">
        <v>6</v>
      </c>
      <c r="Z257"/>
      <c r="AA257" s="15">
        <f>COUNT(G257,L257,P257,T257,W257,#REF!,#REF!)</f>
        <v>2</v>
      </c>
      <c r="AB257">
        <f t="shared" si="7"/>
        <v>2</v>
      </c>
    </row>
    <row r="258" spans="1:28">
      <c r="A258" s="41">
        <v>250</v>
      </c>
      <c r="C258" t="s">
        <v>361</v>
      </c>
      <c r="D258" t="s">
        <v>362</v>
      </c>
      <c r="E258" s="26"/>
      <c r="F258" s="1">
        <f t="shared" si="6"/>
        <v>12</v>
      </c>
      <c r="G258">
        <v>12</v>
      </c>
      <c r="L258"/>
      <c r="N258"/>
      <c r="P258" s="10"/>
      <c r="T258" s="10"/>
      <c r="V258"/>
      <c r="W258" s="10"/>
      <c r="Z258"/>
      <c r="AA258" s="15">
        <f>COUNT(G258,L258,P258,T258,W258,#REF!,#REF!)</f>
        <v>1</v>
      </c>
      <c r="AB258">
        <f t="shared" si="7"/>
        <v>1</v>
      </c>
    </row>
    <row r="259" spans="1:28">
      <c r="A259">
        <v>251</v>
      </c>
      <c r="C259" t="s">
        <v>63</v>
      </c>
      <c r="D259" t="s">
        <v>47</v>
      </c>
      <c r="F259" s="1">
        <f t="shared" si="6"/>
        <v>12</v>
      </c>
      <c r="G259">
        <v>12</v>
      </c>
      <c r="L259"/>
      <c r="N259"/>
      <c r="P259" s="10"/>
      <c r="T259" s="10"/>
      <c r="V259"/>
      <c r="W259" s="10"/>
      <c r="Z259"/>
      <c r="AA259" s="15">
        <f>COUNT(G259,L259,P259,T259,W259,#REF!,#REF!)</f>
        <v>1</v>
      </c>
      <c r="AB259">
        <f t="shared" si="7"/>
        <v>1</v>
      </c>
    </row>
    <row r="260" spans="1:28">
      <c r="A260" s="41">
        <v>252</v>
      </c>
      <c r="C260" t="s">
        <v>477</v>
      </c>
      <c r="D260" t="s">
        <v>58</v>
      </c>
      <c r="E260" s="26">
        <v>2003</v>
      </c>
      <c r="F260" s="1">
        <f t="shared" si="6"/>
        <v>12</v>
      </c>
      <c r="G260">
        <v>12</v>
      </c>
      <c r="L260"/>
      <c r="N260"/>
      <c r="P260" s="10"/>
      <c r="T260" s="10"/>
      <c r="V260"/>
      <c r="W260" s="10"/>
      <c r="Z260"/>
      <c r="AA260" s="15">
        <f>COUNT(G260,L260,P260,T260,W260,#REF!,#REF!)</f>
        <v>1</v>
      </c>
      <c r="AB260">
        <f t="shared" si="7"/>
        <v>1</v>
      </c>
    </row>
    <row r="261" spans="1:28">
      <c r="A261">
        <v>253</v>
      </c>
      <c r="C261" t="s">
        <v>1100</v>
      </c>
      <c r="F261" s="1">
        <f t="shared" si="6"/>
        <v>12</v>
      </c>
      <c r="L261"/>
      <c r="N261"/>
      <c r="P261" s="10"/>
      <c r="T261" s="10"/>
      <c r="V261"/>
      <c r="W261" s="10">
        <v>12</v>
      </c>
      <c r="Z261"/>
      <c r="AA261" s="15">
        <f>COUNT(G261,L261,P261,T261,W261,#REF!,#REF!)</f>
        <v>1</v>
      </c>
      <c r="AB261">
        <f t="shared" si="7"/>
        <v>1</v>
      </c>
    </row>
    <row r="262" spans="1:28">
      <c r="A262" s="41">
        <v>254</v>
      </c>
      <c r="C262" t="s">
        <v>376</v>
      </c>
      <c r="D262" t="s">
        <v>47</v>
      </c>
      <c r="F262" s="1">
        <f t="shared" si="6"/>
        <v>11</v>
      </c>
      <c r="G262">
        <v>4</v>
      </c>
      <c r="L262">
        <v>7</v>
      </c>
      <c r="N262"/>
      <c r="P262" s="10"/>
      <c r="T262" s="10"/>
      <c r="V262"/>
      <c r="W262" s="10"/>
      <c r="Z262"/>
      <c r="AA262" s="15">
        <f>COUNT(G262,L262,P262,T262,W262,#REF!,#REF!)</f>
        <v>2</v>
      </c>
      <c r="AB262">
        <f t="shared" si="7"/>
        <v>2</v>
      </c>
    </row>
    <row r="263" spans="1:28">
      <c r="A263">
        <v>255</v>
      </c>
      <c r="C263" t="s">
        <v>364</v>
      </c>
      <c r="D263" t="s">
        <v>362</v>
      </c>
      <c r="E263" s="26"/>
      <c r="F263" s="1">
        <f t="shared" ref="F263:F326" si="8">SUM(G263:Z263)</f>
        <v>11</v>
      </c>
      <c r="G263">
        <v>11</v>
      </c>
      <c r="L263"/>
      <c r="N263"/>
      <c r="P263" s="10"/>
      <c r="T263" s="10"/>
      <c r="V263"/>
      <c r="W263" s="10"/>
      <c r="Z263"/>
      <c r="AA263" s="15">
        <f>COUNT(G263,L263,P263,T263,W263,#REF!,#REF!)</f>
        <v>1</v>
      </c>
      <c r="AB263">
        <f t="shared" ref="AB263:AB326" si="9">COUNT(G263:Z263)</f>
        <v>1</v>
      </c>
    </row>
    <row r="264" spans="1:28">
      <c r="A264" s="41">
        <v>256</v>
      </c>
      <c r="C264" t="s">
        <v>1130</v>
      </c>
      <c r="E264" s="10"/>
      <c r="F264" s="1">
        <f t="shared" si="8"/>
        <v>11</v>
      </c>
      <c r="L264"/>
      <c r="N264"/>
      <c r="P264" s="10"/>
      <c r="T264" s="10"/>
      <c r="V264"/>
      <c r="W264" s="10">
        <v>11</v>
      </c>
      <c r="Z264"/>
      <c r="AA264" s="10">
        <f>COUNT(G264,L264,P264,T264,W264,#REF!,#REF!)</f>
        <v>1</v>
      </c>
      <c r="AB264">
        <f t="shared" si="9"/>
        <v>1</v>
      </c>
    </row>
    <row r="265" spans="1:28">
      <c r="A265">
        <v>257</v>
      </c>
      <c r="C265" t="s">
        <v>419</v>
      </c>
      <c r="D265" t="s">
        <v>80</v>
      </c>
      <c r="E265" s="27">
        <v>1940</v>
      </c>
      <c r="F265" s="1">
        <f t="shared" si="8"/>
        <v>11</v>
      </c>
      <c r="G265">
        <v>11</v>
      </c>
      <c r="L265"/>
      <c r="N265"/>
      <c r="P265" s="10"/>
      <c r="T265" s="10"/>
      <c r="V265"/>
      <c r="W265" s="10"/>
      <c r="Z265"/>
      <c r="AA265" s="15">
        <f>COUNT(G265,L265,P265,T265,W265,#REF!,#REF!)</f>
        <v>1</v>
      </c>
      <c r="AB265">
        <f t="shared" si="9"/>
        <v>1</v>
      </c>
    </row>
    <row r="266" spans="1:28">
      <c r="A266" s="41">
        <v>258</v>
      </c>
      <c r="C266" t="s">
        <v>1161</v>
      </c>
      <c r="F266" s="1">
        <f t="shared" si="8"/>
        <v>11</v>
      </c>
      <c r="L266"/>
      <c r="N266"/>
      <c r="P266" s="10"/>
      <c r="T266" s="10"/>
      <c r="V266"/>
      <c r="W266" s="10">
        <v>11</v>
      </c>
      <c r="Z266"/>
      <c r="AA266" s="15">
        <f>COUNT(G266,L266,P266,T266,W266,#REF!,#REF!)</f>
        <v>1</v>
      </c>
      <c r="AB266">
        <f t="shared" si="9"/>
        <v>1</v>
      </c>
    </row>
    <row r="267" spans="1:28">
      <c r="A267">
        <v>259</v>
      </c>
      <c r="C267" t="s">
        <v>365</v>
      </c>
      <c r="D267" t="s">
        <v>366</v>
      </c>
      <c r="E267" s="26">
        <v>2011</v>
      </c>
      <c r="F267" s="1">
        <f t="shared" si="8"/>
        <v>11</v>
      </c>
      <c r="G267">
        <v>11</v>
      </c>
      <c r="L267"/>
      <c r="N267"/>
      <c r="P267" s="10"/>
      <c r="T267" s="10"/>
      <c r="V267"/>
      <c r="W267" s="10"/>
      <c r="Z267"/>
      <c r="AA267" s="15">
        <f>COUNT(G267,L267,P267,T267,W267,#REF!,#REF!)</f>
        <v>1</v>
      </c>
      <c r="AB267">
        <f t="shared" si="9"/>
        <v>1</v>
      </c>
    </row>
    <row r="268" spans="1:28">
      <c r="A268" s="41">
        <v>260</v>
      </c>
      <c r="C268" t="s">
        <v>113</v>
      </c>
      <c r="D268" t="s">
        <v>40</v>
      </c>
      <c r="E268" s="27">
        <v>1975</v>
      </c>
      <c r="F268" s="1">
        <f t="shared" si="8"/>
        <v>10</v>
      </c>
      <c r="G268">
        <v>10</v>
      </c>
      <c r="L268"/>
      <c r="N268"/>
      <c r="P268" s="10"/>
      <c r="T268" s="10"/>
      <c r="V268"/>
      <c r="W268" s="10"/>
      <c r="Z268"/>
      <c r="AA268" s="15">
        <f>COUNT(G268,L268,P268,T268,W268,#REF!,#REF!)</f>
        <v>1</v>
      </c>
      <c r="AB268">
        <f t="shared" si="9"/>
        <v>1</v>
      </c>
    </row>
    <row r="269" spans="1:28">
      <c r="A269">
        <v>261</v>
      </c>
      <c r="C269" t="s">
        <v>370</v>
      </c>
      <c r="D269" t="s">
        <v>362</v>
      </c>
      <c r="E269" s="26"/>
      <c r="F269" s="1">
        <f t="shared" si="8"/>
        <v>10</v>
      </c>
      <c r="G269">
        <v>8</v>
      </c>
      <c r="L269">
        <v>2</v>
      </c>
      <c r="N269"/>
      <c r="P269" s="10"/>
      <c r="T269" s="10"/>
      <c r="V269"/>
      <c r="W269" s="10"/>
      <c r="Z269"/>
      <c r="AA269" s="15">
        <f>COUNT(G269,L269,P269,T269,W269,#REF!,#REF!)</f>
        <v>2</v>
      </c>
      <c r="AB269">
        <f t="shared" si="9"/>
        <v>2</v>
      </c>
    </row>
    <row r="270" spans="1:28">
      <c r="A270" s="41">
        <v>262</v>
      </c>
      <c r="C270" t="s">
        <v>1089</v>
      </c>
      <c r="F270" s="1">
        <f t="shared" si="8"/>
        <v>10</v>
      </c>
      <c r="L270"/>
      <c r="N270"/>
      <c r="P270" s="10"/>
      <c r="T270" s="10">
        <v>10</v>
      </c>
      <c r="V270"/>
      <c r="W270" s="10"/>
      <c r="Z270"/>
      <c r="AA270" s="15">
        <f>COUNT(G270,L270,P270,T270,W270,#REF!,#REF!)</f>
        <v>1</v>
      </c>
      <c r="AB270">
        <f t="shared" si="9"/>
        <v>1</v>
      </c>
    </row>
    <row r="271" spans="1:28">
      <c r="A271">
        <v>263</v>
      </c>
      <c r="C271" t="s">
        <v>815</v>
      </c>
      <c r="E271" s="37"/>
      <c r="F271" s="1">
        <f t="shared" si="8"/>
        <v>10</v>
      </c>
      <c r="L271"/>
      <c r="N271"/>
      <c r="P271" s="10">
        <v>10</v>
      </c>
      <c r="T271" s="10"/>
      <c r="V271"/>
      <c r="W271" s="10"/>
      <c r="Z271"/>
      <c r="AA271" s="15">
        <f>COUNT(#REF!,L271,P271,T271,W271,#REF!,#REF!)</f>
        <v>1</v>
      </c>
      <c r="AB271">
        <f t="shared" si="9"/>
        <v>1</v>
      </c>
    </row>
    <row r="272" spans="1:28">
      <c r="A272" s="41">
        <v>264</v>
      </c>
      <c r="C272" t="s">
        <v>458</v>
      </c>
      <c r="D272" t="s">
        <v>87</v>
      </c>
      <c r="F272" s="1">
        <f t="shared" si="8"/>
        <v>10</v>
      </c>
      <c r="G272">
        <v>1</v>
      </c>
      <c r="L272">
        <v>9</v>
      </c>
      <c r="N272"/>
      <c r="P272" s="10"/>
      <c r="T272" s="10"/>
      <c r="V272"/>
      <c r="W272" s="10"/>
      <c r="Z272"/>
      <c r="AA272" s="15">
        <f>COUNT(G272,L272,P272,T272,W272,#REF!,#REF!)</f>
        <v>2</v>
      </c>
      <c r="AB272">
        <f t="shared" si="9"/>
        <v>2</v>
      </c>
    </row>
    <row r="273" spans="1:28">
      <c r="A273">
        <v>265</v>
      </c>
      <c r="C273" t="s">
        <v>368</v>
      </c>
      <c r="D273" t="s">
        <v>31</v>
      </c>
      <c r="E273" s="26"/>
      <c r="F273" s="1">
        <f t="shared" si="8"/>
        <v>10</v>
      </c>
      <c r="G273">
        <v>10</v>
      </c>
      <c r="L273"/>
      <c r="N273"/>
      <c r="P273" s="10"/>
      <c r="T273" s="10"/>
      <c r="V273"/>
      <c r="W273" s="10"/>
      <c r="Z273"/>
      <c r="AA273" s="15">
        <f>COUNT(G273,L273,P273,T273,W273,#REF!,#REF!)</f>
        <v>1</v>
      </c>
      <c r="AB273">
        <f t="shared" si="9"/>
        <v>1</v>
      </c>
    </row>
    <row r="274" spans="1:28">
      <c r="A274" s="41">
        <v>266</v>
      </c>
      <c r="C274" t="s">
        <v>371</v>
      </c>
      <c r="D274" t="s">
        <v>91</v>
      </c>
      <c r="E274" s="26"/>
      <c r="F274" s="1">
        <f t="shared" si="8"/>
        <v>10</v>
      </c>
      <c r="G274">
        <v>7</v>
      </c>
      <c r="L274">
        <v>3</v>
      </c>
      <c r="N274"/>
      <c r="P274" s="10"/>
      <c r="T274" s="10"/>
      <c r="V274"/>
      <c r="W274" s="10"/>
      <c r="Z274"/>
      <c r="AA274" s="15">
        <f>COUNT(G274,L274,P274,T274,W274,#REF!,#REF!)</f>
        <v>2</v>
      </c>
      <c r="AB274">
        <f t="shared" si="9"/>
        <v>2</v>
      </c>
    </row>
    <row r="275" spans="1:28">
      <c r="A275">
        <v>267</v>
      </c>
      <c r="C275" t="s">
        <v>1040</v>
      </c>
      <c r="F275" s="1">
        <f t="shared" si="8"/>
        <v>10</v>
      </c>
      <c r="L275"/>
      <c r="N275"/>
      <c r="P275" s="10"/>
      <c r="T275" s="10">
        <v>10</v>
      </c>
      <c r="V275"/>
      <c r="W275" s="10"/>
      <c r="Z275"/>
      <c r="AA275" s="15">
        <f>COUNT(G275,L275,P275,T275,W275,#REF!,#REF!)</f>
        <v>1</v>
      </c>
      <c r="AB275">
        <f t="shared" si="9"/>
        <v>1</v>
      </c>
    </row>
    <row r="276" spans="1:28">
      <c r="A276" s="41">
        <v>268</v>
      </c>
      <c r="C276" t="s">
        <v>451</v>
      </c>
      <c r="D276" t="s">
        <v>80</v>
      </c>
      <c r="E276" s="26">
        <v>2007</v>
      </c>
      <c r="F276" s="1">
        <f t="shared" si="8"/>
        <v>10</v>
      </c>
      <c r="G276">
        <v>10</v>
      </c>
      <c r="L276"/>
      <c r="N276"/>
      <c r="P276" s="10"/>
      <c r="T276" s="10"/>
      <c r="V276"/>
      <c r="W276" s="10"/>
      <c r="Z276"/>
      <c r="AA276" s="15">
        <f>COUNT(G276,L276,P276,T276,W276,#REF!,#REF!)</f>
        <v>1</v>
      </c>
      <c r="AB276">
        <f t="shared" si="9"/>
        <v>1</v>
      </c>
    </row>
    <row r="277" spans="1:28">
      <c r="A277">
        <v>269</v>
      </c>
      <c r="C277" t="s">
        <v>1041</v>
      </c>
      <c r="F277" s="1">
        <f t="shared" si="8"/>
        <v>10</v>
      </c>
      <c r="L277"/>
      <c r="N277"/>
      <c r="P277" s="10"/>
      <c r="T277" s="10">
        <v>10</v>
      </c>
      <c r="V277"/>
      <c r="W277" s="10"/>
      <c r="Z277"/>
      <c r="AA277" s="15">
        <f>COUNT(G277,L277,P277,T277,W277,#REF!,#REF!)</f>
        <v>1</v>
      </c>
      <c r="AB277">
        <f t="shared" si="9"/>
        <v>1</v>
      </c>
    </row>
    <row r="278" spans="1:28">
      <c r="A278" s="41">
        <v>270</v>
      </c>
      <c r="C278" t="s">
        <v>51</v>
      </c>
      <c r="D278" t="s">
        <v>31</v>
      </c>
      <c r="E278" s="26"/>
      <c r="F278" s="1">
        <f t="shared" si="8"/>
        <v>10</v>
      </c>
      <c r="L278"/>
      <c r="N278"/>
      <c r="P278" s="10"/>
      <c r="T278" s="10"/>
      <c r="V278"/>
      <c r="W278" s="10">
        <v>10</v>
      </c>
      <c r="Z278"/>
      <c r="AA278" s="15">
        <f>COUNT(G278,L278,P278,T278,W278,#REF!,#REF!)</f>
        <v>1</v>
      </c>
      <c r="AB278">
        <f t="shared" si="9"/>
        <v>1</v>
      </c>
    </row>
    <row r="279" spans="1:28">
      <c r="A279">
        <v>271</v>
      </c>
      <c r="C279" t="s">
        <v>1123</v>
      </c>
      <c r="F279" s="1">
        <f t="shared" si="8"/>
        <v>9</v>
      </c>
      <c r="L279"/>
      <c r="N279"/>
      <c r="P279" s="10"/>
      <c r="T279" s="10"/>
      <c r="V279"/>
      <c r="W279" s="10">
        <v>9</v>
      </c>
      <c r="Z279"/>
      <c r="AA279" s="15">
        <f>COUNT(G279,L279,P279,T279,W279,#REF!,#REF!)</f>
        <v>1</v>
      </c>
      <c r="AB279">
        <f t="shared" si="9"/>
        <v>1</v>
      </c>
    </row>
    <row r="280" spans="1:28">
      <c r="A280" s="41">
        <v>272</v>
      </c>
      <c r="C280" t="s">
        <v>103</v>
      </c>
      <c r="D280" t="s">
        <v>58</v>
      </c>
      <c r="E280" s="37">
        <v>2001</v>
      </c>
      <c r="F280" s="1">
        <f>SUM(G378:Z378)</f>
        <v>0</v>
      </c>
      <c r="L280">
        <v>36</v>
      </c>
      <c r="N280"/>
      <c r="P280" s="10"/>
      <c r="T280" s="10"/>
      <c r="V280"/>
      <c r="W280" s="10"/>
      <c r="Z280"/>
      <c r="AA280" s="15">
        <f>COUNT(G403,L280,P280,T280,W280,#REF!,#REF!)</f>
        <v>1</v>
      </c>
      <c r="AB280">
        <f t="shared" si="9"/>
        <v>1</v>
      </c>
    </row>
    <row r="281" spans="1:28">
      <c r="A281">
        <v>273</v>
      </c>
      <c r="C281" t="s">
        <v>116</v>
      </c>
      <c r="D281" t="s">
        <v>53</v>
      </c>
      <c r="E281" s="27">
        <v>1972</v>
      </c>
      <c r="F281" s="1">
        <f t="shared" ref="F281:F312" si="10">SUM(G281:Z281)</f>
        <v>9</v>
      </c>
      <c r="L281"/>
      <c r="N281"/>
      <c r="P281" s="10">
        <v>9</v>
      </c>
      <c r="T281" s="10"/>
      <c r="V281"/>
      <c r="W281" s="10"/>
      <c r="Z281"/>
      <c r="AA281" s="15">
        <f>COUNT(#REF!,L281,P281,T281,W281,#REF!,#REF!)</f>
        <v>1</v>
      </c>
      <c r="AB281">
        <f t="shared" si="9"/>
        <v>1</v>
      </c>
    </row>
    <row r="282" spans="1:28">
      <c r="A282" s="41">
        <v>274</v>
      </c>
      <c r="C282" t="s">
        <v>1042</v>
      </c>
      <c r="F282" s="1">
        <f t="shared" si="10"/>
        <v>9</v>
      </c>
      <c r="L282"/>
      <c r="N282"/>
      <c r="P282" s="10"/>
      <c r="T282" s="10">
        <v>9</v>
      </c>
      <c r="V282"/>
      <c r="W282" s="10"/>
      <c r="Z282"/>
      <c r="AA282" s="15">
        <f>COUNT(G282,L282,P282,T282,W282,#REF!,#REF!)</f>
        <v>1</v>
      </c>
      <c r="AB282">
        <f t="shared" si="9"/>
        <v>1</v>
      </c>
    </row>
    <row r="283" spans="1:28">
      <c r="A283">
        <v>275</v>
      </c>
      <c r="C283" t="s">
        <v>1114</v>
      </c>
      <c r="F283" s="1">
        <f t="shared" si="10"/>
        <v>9</v>
      </c>
      <c r="L283"/>
      <c r="N283"/>
      <c r="P283" s="10"/>
      <c r="T283" s="10"/>
      <c r="V283"/>
      <c r="W283" s="10">
        <v>9</v>
      </c>
      <c r="Z283"/>
      <c r="AA283" s="15">
        <f>COUNT(G283,L283,P283,T283,W283,#REF!,#REF!)</f>
        <v>1</v>
      </c>
      <c r="AB283">
        <f t="shared" si="9"/>
        <v>1</v>
      </c>
    </row>
    <row r="284" spans="1:28">
      <c r="A284" s="41">
        <v>276</v>
      </c>
      <c r="C284" t="s">
        <v>1101</v>
      </c>
      <c r="F284" s="1">
        <f t="shared" si="10"/>
        <v>9</v>
      </c>
      <c r="L284"/>
      <c r="N284"/>
      <c r="P284" s="10"/>
      <c r="T284" s="10"/>
      <c r="V284"/>
      <c r="W284" s="10">
        <v>9</v>
      </c>
      <c r="Z284"/>
      <c r="AA284" s="15">
        <f>COUNT(G284,L284,P284,T284,W284,#REF!,#REF!)</f>
        <v>1</v>
      </c>
      <c r="AB284">
        <f t="shared" si="9"/>
        <v>1</v>
      </c>
    </row>
    <row r="285" spans="1:28">
      <c r="A285">
        <v>277</v>
      </c>
      <c r="C285" t="s">
        <v>1043</v>
      </c>
      <c r="F285" s="1">
        <f t="shared" si="10"/>
        <v>9</v>
      </c>
      <c r="L285"/>
      <c r="N285"/>
      <c r="P285" s="10"/>
      <c r="T285" s="10">
        <v>9</v>
      </c>
      <c r="V285"/>
      <c r="W285" s="10"/>
      <c r="Z285"/>
      <c r="AA285" s="15">
        <f>COUNT(G285,L285,P285,T285,W285,#REF!,#REF!)</f>
        <v>1</v>
      </c>
      <c r="AB285">
        <f t="shared" si="9"/>
        <v>1</v>
      </c>
    </row>
    <row r="286" spans="1:28">
      <c r="A286" s="41">
        <v>278</v>
      </c>
      <c r="C286" t="s">
        <v>1044</v>
      </c>
      <c r="E286" s="27">
        <v>1943</v>
      </c>
      <c r="F286" s="1">
        <f t="shared" si="10"/>
        <v>8</v>
      </c>
      <c r="L286"/>
      <c r="N286"/>
      <c r="P286" s="10"/>
      <c r="T286" s="10">
        <v>8</v>
      </c>
      <c r="V286"/>
      <c r="W286" s="10"/>
      <c r="Z286"/>
      <c r="AA286" s="15">
        <f>COUNT(G286,L286,P286,T286,W286,#REF!,#REF!)</f>
        <v>1</v>
      </c>
      <c r="AB286">
        <f t="shared" si="9"/>
        <v>1</v>
      </c>
    </row>
    <row r="287" spans="1:28">
      <c r="A287">
        <v>279</v>
      </c>
      <c r="C287" t="s">
        <v>816</v>
      </c>
      <c r="E287" s="37"/>
      <c r="F287" s="1">
        <f t="shared" si="10"/>
        <v>8</v>
      </c>
      <c r="L287"/>
      <c r="N287"/>
      <c r="P287" s="10">
        <v>8</v>
      </c>
      <c r="T287" s="10"/>
      <c r="V287"/>
      <c r="W287" s="10"/>
      <c r="Z287"/>
      <c r="AA287" s="15">
        <f>COUNT(#REF!,L287,P287,T287,W287,#REF!,#REF!)</f>
        <v>1</v>
      </c>
      <c r="AB287">
        <f t="shared" si="9"/>
        <v>1</v>
      </c>
    </row>
    <row r="288" spans="1:28">
      <c r="A288" s="41">
        <v>280</v>
      </c>
      <c r="C288" t="s">
        <v>1070</v>
      </c>
      <c r="E288" s="27"/>
      <c r="F288" s="1">
        <f t="shared" si="10"/>
        <v>8</v>
      </c>
      <c r="L288"/>
      <c r="N288"/>
      <c r="P288" s="10"/>
      <c r="T288" s="10">
        <v>8</v>
      </c>
      <c r="V288"/>
      <c r="W288" s="10"/>
      <c r="Z288"/>
      <c r="AA288" s="15">
        <f>COUNT(G288,L288,P288,T288,W288,#REF!,#REF!)</f>
        <v>1</v>
      </c>
      <c r="AB288">
        <f t="shared" si="9"/>
        <v>1</v>
      </c>
    </row>
    <row r="289" spans="1:28">
      <c r="A289">
        <v>281</v>
      </c>
      <c r="C289" t="s">
        <v>69</v>
      </c>
      <c r="D289" t="s">
        <v>47</v>
      </c>
      <c r="F289" s="1">
        <f t="shared" si="10"/>
        <v>8</v>
      </c>
      <c r="G289">
        <v>8</v>
      </c>
      <c r="L289"/>
      <c r="N289"/>
      <c r="P289" s="10"/>
      <c r="T289" s="10"/>
      <c r="V289"/>
      <c r="W289" s="10"/>
      <c r="Z289"/>
      <c r="AA289" s="15">
        <f>COUNT(G289,L289,P289,T289,W289,#REF!,#REF!)</f>
        <v>1</v>
      </c>
      <c r="AB289">
        <f t="shared" si="9"/>
        <v>1</v>
      </c>
    </row>
    <row r="290" spans="1:28">
      <c r="A290" s="41">
        <v>282</v>
      </c>
      <c r="C290" t="s">
        <v>420</v>
      </c>
      <c r="D290" t="s">
        <v>366</v>
      </c>
      <c r="E290" s="26">
        <v>2009</v>
      </c>
      <c r="F290" s="1">
        <f t="shared" si="10"/>
        <v>8</v>
      </c>
      <c r="G290">
        <v>8</v>
      </c>
      <c r="L290"/>
      <c r="N290"/>
      <c r="P290" s="10"/>
      <c r="T290" s="10"/>
      <c r="V290"/>
      <c r="W290" s="10"/>
      <c r="Z290"/>
      <c r="AA290" s="15">
        <f>COUNT(G290,L290,P290,T290,W290,#REF!,#REF!)</f>
        <v>1</v>
      </c>
      <c r="AB290">
        <f t="shared" si="9"/>
        <v>1</v>
      </c>
    </row>
    <row r="291" spans="1:28">
      <c r="A291">
        <v>283</v>
      </c>
      <c r="C291" t="s">
        <v>615</v>
      </c>
      <c r="D291" t="s">
        <v>468</v>
      </c>
      <c r="E291" s="27">
        <v>1963</v>
      </c>
      <c r="F291" s="1">
        <f t="shared" si="10"/>
        <v>8</v>
      </c>
      <c r="L291">
        <v>8</v>
      </c>
      <c r="N291"/>
      <c r="P291" s="10"/>
      <c r="T291" s="10"/>
      <c r="V291"/>
      <c r="W291" s="10"/>
      <c r="Z291"/>
      <c r="AA291" s="15">
        <f>COUNT(G291,L291,P291,T291,W291,#REF!,#REF!)</f>
        <v>1</v>
      </c>
      <c r="AB291">
        <f t="shared" si="9"/>
        <v>1</v>
      </c>
    </row>
    <row r="292" spans="1:28">
      <c r="A292" s="41">
        <v>284</v>
      </c>
      <c r="C292" t="s">
        <v>453</v>
      </c>
      <c r="D292" t="s">
        <v>366</v>
      </c>
      <c r="E292">
        <v>1984</v>
      </c>
      <c r="F292" s="1">
        <f t="shared" si="10"/>
        <v>8</v>
      </c>
      <c r="G292">
        <v>8</v>
      </c>
      <c r="L292"/>
      <c r="N292"/>
      <c r="P292" s="10"/>
      <c r="T292" s="10"/>
      <c r="V292"/>
      <c r="W292" s="10"/>
      <c r="Z292"/>
      <c r="AA292" s="15">
        <f>COUNT(G292,L292,P292,T292,W292,#REF!,#REF!)</f>
        <v>1</v>
      </c>
      <c r="AB292">
        <f t="shared" si="9"/>
        <v>1</v>
      </c>
    </row>
    <row r="293" spans="1:28">
      <c r="A293">
        <v>285</v>
      </c>
      <c r="C293" t="s">
        <v>1045</v>
      </c>
      <c r="F293" s="1">
        <f t="shared" si="10"/>
        <v>7</v>
      </c>
      <c r="L293"/>
      <c r="N293"/>
      <c r="P293" s="10"/>
      <c r="T293" s="10">
        <v>7</v>
      </c>
      <c r="V293"/>
      <c r="W293" s="10"/>
      <c r="Z293"/>
      <c r="AA293" s="15">
        <f>COUNT(G293,L293,P293,T293,W293,#REF!,#REF!)</f>
        <v>1</v>
      </c>
      <c r="AB293">
        <f t="shared" si="9"/>
        <v>1</v>
      </c>
    </row>
    <row r="294" spans="1:28">
      <c r="A294" s="41">
        <v>286</v>
      </c>
      <c r="C294" t="s">
        <v>383</v>
      </c>
      <c r="D294" t="s">
        <v>53</v>
      </c>
      <c r="E294" s="26"/>
      <c r="F294" s="1">
        <f t="shared" si="10"/>
        <v>7</v>
      </c>
      <c r="G294">
        <v>1</v>
      </c>
      <c r="L294"/>
      <c r="N294"/>
      <c r="P294" s="10"/>
      <c r="T294" s="10"/>
      <c r="V294"/>
      <c r="W294" s="10">
        <v>6</v>
      </c>
      <c r="Z294"/>
      <c r="AA294" s="15">
        <f>COUNT(G294,L294,P294,T294,W294,#REF!,#REF!)</f>
        <v>2</v>
      </c>
      <c r="AB294">
        <f t="shared" si="9"/>
        <v>2</v>
      </c>
    </row>
    <row r="295" spans="1:28">
      <c r="A295">
        <v>287</v>
      </c>
      <c r="C295" t="s">
        <v>1124</v>
      </c>
      <c r="F295" s="1">
        <f t="shared" si="10"/>
        <v>7</v>
      </c>
      <c r="L295"/>
      <c r="N295"/>
      <c r="P295" s="10"/>
      <c r="T295" s="10"/>
      <c r="V295"/>
      <c r="W295" s="10">
        <v>7</v>
      </c>
      <c r="Z295"/>
      <c r="AA295" s="10">
        <f>COUNT(G295,L295,P295,T295,W295,#REF!,#REF!)</f>
        <v>1</v>
      </c>
      <c r="AB295">
        <f t="shared" si="9"/>
        <v>1</v>
      </c>
    </row>
    <row r="296" spans="1:28">
      <c r="A296" s="41">
        <v>288</v>
      </c>
      <c r="C296" t="s">
        <v>467</v>
      </c>
      <c r="D296" t="s">
        <v>468</v>
      </c>
      <c r="E296" s="27">
        <v>1985</v>
      </c>
      <c r="F296" s="1">
        <f t="shared" si="10"/>
        <v>7</v>
      </c>
      <c r="G296">
        <v>7</v>
      </c>
      <c r="L296"/>
      <c r="N296"/>
      <c r="P296" s="10"/>
      <c r="T296" s="10"/>
      <c r="V296"/>
      <c r="W296" s="10"/>
      <c r="Z296"/>
      <c r="AA296" s="42">
        <f>COUNT(G296,L296,P296,T296,W296,#REF!,#REF!)</f>
        <v>1</v>
      </c>
      <c r="AB296">
        <f t="shared" si="9"/>
        <v>1</v>
      </c>
    </row>
    <row r="297" spans="1:28">
      <c r="A297">
        <v>289</v>
      </c>
      <c r="C297" t="s">
        <v>1071</v>
      </c>
      <c r="F297" s="1">
        <f t="shared" si="10"/>
        <v>7</v>
      </c>
      <c r="L297"/>
      <c r="N297"/>
      <c r="P297" s="10"/>
      <c r="T297" s="10">
        <v>7</v>
      </c>
      <c r="V297"/>
      <c r="W297" s="10"/>
      <c r="Z297"/>
      <c r="AA297" s="15">
        <f>COUNT(G297,L297,P297,T297,W297,#REF!,#REF!)</f>
        <v>1</v>
      </c>
      <c r="AB297">
        <f t="shared" si="9"/>
        <v>1</v>
      </c>
    </row>
    <row r="298" spans="1:28">
      <c r="A298" s="41">
        <v>290</v>
      </c>
      <c r="C298" t="s">
        <v>421</v>
      </c>
      <c r="D298" t="s">
        <v>416</v>
      </c>
      <c r="E298" s="27">
        <v>1956</v>
      </c>
      <c r="F298" s="1">
        <f t="shared" si="10"/>
        <v>7</v>
      </c>
      <c r="G298">
        <v>7</v>
      </c>
      <c r="L298"/>
      <c r="N298"/>
      <c r="P298" s="10"/>
      <c r="T298" s="10"/>
      <c r="V298"/>
      <c r="W298" s="10"/>
      <c r="Z298"/>
      <c r="AA298" s="15">
        <f>COUNT(G298,L298,P298,T298,W298,#REF!,#REF!)</f>
        <v>1</v>
      </c>
      <c r="AB298">
        <f t="shared" si="9"/>
        <v>1</v>
      </c>
    </row>
    <row r="299" spans="1:28">
      <c r="A299">
        <v>291</v>
      </c>
      <c r="C299" t="s">
        <v>372</v>
      </c>
      <c r="D299" t="s">
        <v>91</v>
      </c>
      <c r="E299" s="26"/>
      <c r="F299" s="1">
        <f t="shared" si="10"/>
        <v>6</v>
      </c>
      <c r="G299">
        <v>6</v>
      </c>
      <c r="L299"/>
      <c r="N299"/>
      <c r="P299" s="10"/>
      <c r="T299" s="10"/>
      <c r="V299"/>
      <c r="W299" s="10"/>
      <c r="Z299"/>
      <c r="AA299" s="15">
        <f>COUNT(G299,L299,P299,T299,W299,#REF!,#REF!)</f>
        <v>1</v>
      </c>
      <c r="AB299">
        <f t="shared" si="9"/>
        <v>1</v>
      </c>
    </row>
    <row r="300" spans="1:28">
      <c r="A300" s="41">
        <v>292</v>
      </c>
      <c r="C300" t="s">
        <v>1125</v>
      </c>
      <c r="F300" s="1">
        <f t="shared" si="10"/>
        <v>6</v>
      </c>
      <c r="L300"/>
      <c r="N300"/>
      <c r="P300" s="10"/>
      <c r="T300" s="10"/>
      <c r="V300"/>
      <c r="W300" s="10">
        <v>6</v>
      </c>
      <c r="Z300"/>
      <c r="AA300" s="10">
        <f>COUNT(G300,L300,P300,T300,W300,#REF!,#REF!)</f>
        <v>1</v>
      </c>
      <c r="AB300">
        <f t="shared" si="9"/>
        <v>1</v>
      </c>
    </row>
    <row r="301" spans="1:28">
      <c r="A301">
        <v>293</v>
      </c>
      <c r="C301" t="s">
        <v>809</v>
      </c>
      <c r="E301" s="64"/>
      <c r="F301" s="1">
        <f t="shared" si="10"/>
        <v>6</v>
      </c>
      <c r="L301"/>
      <c r="N301"/>
      <c r="P301" s="10">
        <v>6</v>
      </c>
      <c r="T301" s="10"/>
      <c r="V301"/>
      <c r="W301" s="10"/>
      <c r="Z301"/>
      <c r="AA301" s="15">
        <f>COUNT(#REF!,L301,P301,T301,W301,#REF!,#REF!)</f>
        <v>1</v>
      </c>
      <c r="AB301">
        <f t="shared" si="9"/>
        <v>1</v>
      </c>
    </row>
    <row r="302" spans="1:28">
      <c r="A302" s="41">
        <v>294</v>
      </c>
      <c r="C302" t="s">
        <v>424</v>
      </c>
      <c r="D302" t="s">
        <v>37</v>
      </c>
      <c r="E302" s="27">
        <v>1945</v>
      </c>
      <c r="F302" s="1">
        <f t="shared" si="10"/>
        <v>6</v>
      </c>
      <c r="G302">
        <v>4</v>
      </c>
      <c r="L302">
        <v>2</v>
      </c>
      <c r="N302"/>
      <c r="P302" s="10"/>
      <c r="T302" s="10"/>
      <c r="V302"/>
      <c r="W302" s="10"/>
      <c r="Z302"/>
      <c r="AA302" s="15">
        <f>COUNT(G302,L302,P302,T302,W302,#REF!,#REF!)</f>
        <v>2</v>
      </c>
      <c r="AB302">
        <f t="shared" si="9"/>
        <v>2</v>
      </c>
    </row>
    <row r="303" spans="1:28">
      <c r="A303">
        <v>295</v>
      </c>
      <c r="C303" t="s">
        <v>422</v>
      </c>
      <c r="D303" t="s">
        <v>366</v>
      </c>
      <c r="E303" s="14">
        <v>1960</v>
      </c>
      <c r="F303" s="1">
        <f t="shared" si="10"/>
        <v>6</v>
      </c>
      <c r="G303">
        <v>6</v>
      </c>
      <c r="L303"/>
      <c r="N303"/>
      <c r="P303" s="10"/>
      <c r="T303" s="10"/>
      <c r="V303"/>
      <c r="W303" s="10"/>
      <c r="Z303"/>
      <c r="AA303" s="15">
        <f>COUNT(G303,L303,P303,T303,W303,#REF!,#REF!)</f>
        <v>1</v>
      </c>
      <c r="AB303">
        <f t="shared" si="9"/>
        <v>1</v>
      </c>
    </row>
    <row r="304" spans="1:28">
      <c r="A304" s="41">
        <v>296</v>
      </c>
      <c r="C304" t="s">
        <v>373</v>
      </c>
      <c r="D304" t="s">
        <v>80</v>
      </c>
      <c r="E304" s="27">
        <v>1942</v>
      </c>
      <c r="F304" s="1">
        <f t="shared" si="10"/>
        <v>6</v>
      </c>
      <c r="G304">
        <v>6</v>
      </c>
      <c r="L304"/>
      <c r="N304"/>
      <c r="P304" s="10"/>
      <c r="T304" s="10"/>
      <c r="V304"/>
      <c r="W304" s="10"/>
      <c r="Z304"/>
      <c r="AA304" s="15">
        <f>COUNT(G304,L304,P304,T304,W304,#REF!,#REF!)</f>
        <v>1</v>
      </c>
      <c r="AB304">
        <f t="shared" si="9"/>
        <v>1</v>
      </c>
    </row>
    <row r="305" spans="1:28">
      <c r="A305">
        <v>297</v>
      </c>
      <c r="C305" t="s">
        <v>1046</v>
      </c>
      <c r="F305" s="1">
        <f t="shared" si="10"/>
        <v>6</v>
      </c>
      <c r="L305"/>
      <c r="N305"/>
      <c r="P305" s="10"/>
      <c r="T305" s="10">
        <v>6</v>
      </c>
      <c r="V305"/>
      <c r="W305" s="10"/>
      <c r="Z305"/>
      <c r="AA305" s="15">
        <f>COUNT(G305,L305,P305,T305,W305,#REF!,#REF!)</f>
        <v>1</v>
      </c>
      <c r="AB305">
        <f t="shared" si="9"/>
        <v>1</v>
      </c>
    </row>
    <row r="306" spans="1:28">
      <c r="A306" s="41">
        <v>298</v>
      </c>
      <c r="C306" t="s">
        <v>115</v>
      </c>
      <c r="D306" t="s">
        <v>53</v>
      </c>
      <c r="E306" s="27">
        <v>1969</v>
      </c>
      <c r="F306" s="1">
        <f t="shared" si="10"/>
        <v>5</v>
      </c>
      <c r="G306">
        <v>5</v>
      </c>
      <c r="L306"/>
      <c r="N306"/>
      <c r="P306" s="10"/>
      <c r="T306" s="10"/>
      <c r="V306"/>
      <c r="W306" s="10"/>
      <c r="Z306"/>
      <c r="AA306" s="15">
        <f>COUNT(G306,L306,P306,T306,W306,#REF!,#REF!)</f>
        <v>1</v>
      </c>
      <c r="AB306">
        <f t="shared" si="9"/>
        <v>1</v>
      </c>
    </row>
    <row r="307" spans="1:28">
      <c r="A307">
        <v>299</v>
      </c>
      <c r="C307" t="s">
        <v>375</v>
      </c>
      <c r="D307" t="s">
        <v>31</v>
      </c>
      <c r="E307" s="26"/>
      <c r="F307" s="1">
        <f t="shared" si="10"/>
        <v>5</v>
      </c>
      <c r="G307">
        <v>5</v>
      </c>
      <c r="L307"/>
      <c r="N307"/>
      <c r="P307" s="10"/>
      <c r="T307" s="10"/>
      <c r="V307"/>
      <c r="W307" s="10"/>
      <c r="Z307"/>
      <c r="AA307" s="15">
        <f>COUNT(G307,L307,P307,T307,W307,#REF!,#REF!)</f>
        <v>1</v>
      </c>
      <c r="AB307">
        <f t="shared" si="9"/>
        <v>1</v>
      </c>
    </row>
    <row r="308" spans="1:28">
      <c r="A308" s="41">
        <v>300</v>
      </c>
      <c r="C308" t="s">
        <v>1048</v>
      </c>
      <c r="F308" s="1">
        <f t="shared" si="10"/>
        <v>5</v>
      </c>
      <c r="L308"/>
      <c r="N308"/>
      <c r="P308" s="10"/>
      <c r="T308" s="10">
        <v>5</v>
      </c>
      <c r="V308"/>
      <c r="W308" s="10"/>
      <c r="Z308"/>
      <c r="AA308" s="15">
        <f>COUNT(G308,L308,P308,T308,W308,#REF!,#REF!)</f>
        <v>1</v>
      </c>
      <c r="AB308">
        <f t="shared" si="9"/>
        <v>1</v>
      </c>
    </row>
    <row r="309" spans="1:28">
      <c r="A309">
        <v>301</v>
      </c>
      <c r="C309" t="s">
        <v>812</v>
      </c>
      <c r="E309" s="37"/>
      <c r="F309" s="1">
        <f t="shared" si="10"/>
        <v>5</v>
      </c>
      <c r="L309"/>
      <c r="N309"/>
      <c r="P309" s="10">
        <v>5</v>
      </c>
      <c r="T309" s="10"/>
      <c r="V309"/>
      <c r="W309" s="10"/>
      <c r="Z309"/>
      <c r="AA309" s="15">
        <f>COUNT(#REF!,L309,P309,T309,W309,#REF!,#REF!)</f>
        <v>1</v>
      </c>
      <c r="AB309">
        <f t="shared" si="9"/>
        <v>1</v>
      </c>
    </row>
    <row r="310" spans="1:28">
      <c r="A310" s="41">
        <v>302</v>
      </c>
      <c r="C310" t="s">
        <v>818</v>
      </c>
      <c r="D310" t="s">
        <v>58</v>
      </c>
      <c r="E310" s="64"/>
      <c r="F310" s="1">
        <f t="shared" si="10"/>
        <v>5</v>
      </c>
      <c r="L310"/>
      <c r="N310"/>
      <c r="P310" s="10">
        <v>5</v>
      </c>
      <c r="T310" s="10"/>
      <c r="V310"/>
      <c r="W310" s="10"/>
      <c r="Z310"/>
      <c r="AA310" s="15">
        <f>COUNT(#REF!,L310,P310,T310,W310,#REF!,#REF!)</f>
        <v>1</v>
      </c>
      <c r="AB310">
        <f t="shared" si="9"/>
        <v>1</v>
      </c>
    </row>
    <row r="311" spans="1:28">
      <c r="A311">
        <v>303</v>
      </c>
      <c r="C311" t="s">
        <v>455</v>
      </c>
      <c r="D311" t="s">
        <v>37</v>
      </c>
      <c r="E311" s="27">
        <v>1954</v>
      </c>
      <c r="F311" s="1">
        <f t="shared" si="10"/>
        <v>5</v>
      </c>
      <c r="G311">
        <v>5</v>
      </c>
      <c r="L311"/>
      <c r="N311"/>
      <c r="P311" s="10"/>
      <c r="T311" s="10"/>
      <c r="V311"/>
      <c r="W311" s="10"/>
      <c r="Z311"/>
      <c r="AA311" s="15">
        <f>COUNT(G311,L311,P311,T311,W311,#REF!,#REF!)</f>
        <v>1</v>
      </c>
      <c r="AB311">
        <f t="shared" si="9"/>
        <v>1</v>
      </c>
    </row>
    <row r="312" spans="1:28">
      <c r="A312" s="41">
        <v>304</v>
      </c>
      <c r="C312" t="s">
        <v>406</v>
      </c>
      <c r="D312" t="s">
        <v>366</v>
      </c>
      <c r="E312" s="26">
        <v>2010</v>
      </c>
      <c r="F312" s="1">
        <f t="shared" si="10"/>
        <v>5</v>
      </c>
      <c r="G312">
        <v>5</v>
      </c>
      <c r="L312"/>
      <c r="N312"/>
      <c r="P312" s="10"/>
      <c r="T312" s="10"/>
      <c r="V312"/>
      <c r="W312" s="10"/>
      <c r="Z312"/>
      <c r="AA312" s="15">
        <f>COUNT(G312,L312,P312,T312,W312,#REF!,#REF!)</f>
        <v>1</v>
      </c>
      <c r="AB312">
        <f t="shared" si="9"/>
        <v>1</v>
      </c>
    </row>
    <row r="313" spans="1:28">
      <c r="A313">
        <v>305</v>
      </c>
      <c r="C313" t="s">
        <v>374</v>
      </c>
      <c r="D313" t="s">
        <v>31</v>
      </c>
      <c r="E313" s="26"/>
      <c r="F313" s="1">
        <f t="shared" ref="F313:F344" si="11">SUM(G313:Z313)</f>
        <v>5</v>
      </c>
      <c r="G313">
        <v>5</v>
      </c>
      <c r="L313"/>
      <c r="N313"/>
      <c r="P313" s="10"/>
      <c r="T313" s="10"/>
      <c r="V313"/>
      <c r="W313" s="10"/>
      <c r="Z313"/>
      <c r="AA313" s="15">
        <f>COUNT(G313,L313,P313,T313,W313,#REF!,#REF!)</f>
        <v>1</v>
      </c>
      <c r="AB313">
        <f t="shared" si="9"/>
        <v>1</v>
      </c>
    </row>
    <row r="314" spans="1:28">
      <c r="A314" s="41">
        <v>306</v>
      </c>
      <c r="C314" t="s">
        <v>423</v>
      </c>
      <c r="D314" t="s">
        <v>80</v>
      </c>
      <c r="E314" s="27">
        <v>1973</v>
      </c>
      <c r="F314" s="1">
        <f t="shared" si="11"/>
        <v>5</v>
      </c>
      <c r="G314">
        <v>5</v>
      </c>
      <c r="L314"/>
      <c r="N314"/>
      <c r="P314" s="10"/>
      <c r="T314" s="10"/>
      <c r="V314"/>
      <c r="W314" s="10"/>
      <c r="Z314"/>
      <c r="AA314" s="15">
        <f>COUNT(G314,L314,P314,T314,W314,#REF!,#REF!)</f>
        <v>1</v>
      </c>
      <c r="AB314">
        <f t="shared" si="9"/>
        <v>1</v>
      </c>
    </row>
    <row r="315" spans="1:28">
      <c r="A315">
        <v>307</v>
      </c>
      <c r="C315" t="s">
        <v>583</v>
      </c>
      <c r="D315" t="s">
        <v>31</v>
      </c>
      <c r="E315" s="27">
        <v>1959</v>
      </c>
      <c r="F315" s="1">
        <f t="shared" si="11"/>
        <v>5</v>
      </c>
      <c r="L315">
        <v>2</v>
      </c>
      <c r="N315"/>
      <c r="P315" s="10">
        <v>3</v>
      </c>
      <c r="T315" s="10"/>
      <c r="V315"/>
      <c r="W315" s="10"/>
      <c r="Z315"/>
      <c r="AA315" s="15">
        <f>COUNT(#REF!,L315,P315,T315,W315,#REF!,#REF!)</f>
        <v>2</v>
      </c>
      <c r="AB315">
        <f t="shared" si="9"/>
        <v>2</v>
      </c>
    </row>
    <row r="316" spans="1:28">
      <c r="A316" s="41">
        <v>308</v>
      </c>
      <c r="C316" t="s">
        <v>685</v>
      </c>
      <c r="D316" t="s">
        <v>468</v>
      </c>
      <c r="E316" s="27">
        <v>1952</v>
      </c>
      <c r="F316" s="1">
        <f t="shared" si="11"/>
        <v>5</v>
      </c>
      <c r="L316">
        <v>5</v>
      </c>
      <c r="N316"/>
      <c r="P316" s="10"/>
      <c r="T316" s="10"/>
      <c r="V316"/>
      <c r="W316" s="10"/>
      <c r="Z316"/>
      <c r="AA316" s="15">
        <f>COUNT(G316,L316,P316,T316,W316,#REF!,#REF!)</f>
        <v>1</v>
      </c>
      <c r="AB316">
        <f t="shared" si="9"/>
        <v>1</v>
      </c>
    </row>
    <row r="317" spans="1:28">
      <c r="A317">
        <v>309</v>
      </c>
      <c r="C317" t="s">
        <v>1049</v>
      </c>
      <c r="F317" s="1">
        <f t="shared" si="11"/>
        <v>5</v>
      </c>
      <c r="L317"/>
      <c r="N317"/>
      <c r="P317" s="10"/>
      <c r="T317" s="10">
        <v>5</v>
      </c>
      <c r="V317"/>
      <c r="W317" s="10"/>
      <c r="Z317"/>
      <c r="AA317" s="15">
        <f>COUNT(G317,L317,P317,T317,W317,#REF!,#REF!)</f>
        <v>1</v>
      </c>
      <c r="AB317">
        <f t="shared" si="9"/>
        <v>1</v>
      </c>
    </row>
    <row r="318" spans="1:28">
      <c r="A318" s="41">
        <v>310</v>
      </c>
      <c r="C318" t="s">
        <v>407</v>
      </c>
      <c r="D318" t="s">
        <v>366</v>
      </c>
      <c r="E318" s="26">
        <v>2010</v>
      </c>
      <c r="F318" s="1">
        <f t="shared" si="11"/>
        <v>4</v>
      </c>
      <c r="G318">
        <v>4</v>
      </c>
      <c r="L318"/>
      <c r="N318"/>
      <c r="P318" s="10"/>
      <c r="T318" s="10"/>
      <c r="V318"/>
      <c r="W318" s="10"/>
      <c r="Z318"/>
      <c r="AA318" s="15">
        <f>COUNT(G318,L318,P318,T318,W318,#REF!,#REF!)</f>
        <v>1</v>
      </c>
      <c r="AB318">
        <f t="shared" si="9"/>
        <v>1</v>
      </c>
    </row>
    <row r="319" spans="1:28">
      <c r="A319">
        <v>311</v>
      </c>
      <c r="C319" t="s">
        <v>1051</v>
      </c>
      <c r="F319" s="1">
        <f t="shared" si="11"/>
        <v>4</v>
      </c>
      <c r="L319"/>
      <c r="N319"/>
      <c r="P319" s="10"/>
      <c r="T319" s="10">
        <v>4</v>
      </c>
      <c r="V319"/>
      <c r="W319" s="10"/>
      <c r="Z319"/>
      <c r="AA319" s="15">
        <f>COUNT(G319,L319,P319,T319,W319,#REF!,#REF!)</f>
        <v>1</v>
      </c>
      <c r="AB319">
        <f t="shared" si="9"/>
        <v>1</v>
      </c>
    </row>
    <row r="320" spans="1:28">
      <c r="A320" s="41">
        <v>312</v>
      </c>
      <c r="C320" t="s">
        <v>1050</v>
      </c>
      <c r="D320" t="s">
        <v>31</v>
      </c>
      <c r="F320" s="1">
        <f t="shared" si="11"/>
        <v>4</v>
      </c>
      <c r="L320"/>
      <c r="N320"/>
      <c r="P320" s="10"/>
      <c r="T320" s="10">
        <v>4</v>
      </c>
      <c r="V320"/>
      <c r="W320" s="10"/>
      <c r="Z320"/>
      <c r="AA320" s="15">
        <f>COUNT(G320,L320,P320,T320,W320,#REF!,#REF!)</f>
        <v>1</v>
      </c>
      <c r="AB320">
        <f t="shared" si="9"/>
        <v>1</v>
      </c>
    </row>
    <row r="321" spans="1:28">
      <c r="A321">
        <v>313</v>
      </c>
      <c r="C321" t="s">
        <v>456</v>
      </c>
      <c r="D321" t="s">
        <v>366</v>
      </c>
      <c r="E321" s="26">
        <v>2005</v>
      </c>
      <c r="F321" s="1">
        <f t="shared" si="11"/>
        <v>4</v>
      </c>
      <c r="G321">
        <v>4</v>
      </c>
      <c r="L321"/>
      <c r="N321"/>
      <c r="P321" s="10"/>
      <c r="T321" s="10"/>
      <c r="V321"/>
      <c r="W321" s="10"/>
      <c r="Z321"/>
      <c r="AA321" s="15">
        <f>COUNT(G321,L321,P321,T321,W321,#REF!,#REF!)</f>
        <v>1</v>
      </c>
      <c r="AB321">
        <f t="shared" si="9"/>
        <v>1</v>
      </c>
    </row>
    <row r="322" spans="1:28">
      <c r="A322" s="41">
        <v>314</v>
      </c>
      <c r="C322" t="s">
        <v>1104</v>
      </c>
      <c r="D322" t="s">
        <v>31</v>
      </c>
      <c r="F322" s="1">
        <f t="shared" si="11"/>
        <v>4</v>
      </c>
      <c r="L322"/>
      <c r="N322"/>
      <c r="P322" s="10"/>
      <c r="T322" s="10"/>
      <c r="V322"/>
      <c r="W322" s="10">
        <v>4</v>
      </c>
      <c r="Z322"/>
      <c r="AA322" s="15">
        <f>COUNT(G322,L322,P322,T322,W322,#REF!,#REF!)</f>
        <v>1</v>
      </c>
      <c r="AB322">
        <f t="shared" si="9"/>
        <v>1</v>
      </c>
    </row>
    <row r="323" spans="1:28">
      <c r="A323">
        <v>315</v>
      </c>
      <c r="C323" t="s">
        <v>1073</v>
      </c>
      <c r="F323" s="1">
        <f t="shared" si="11"/>
        <v>4</v>
      </c>
      <c r="L323"/>
      <c r="N323"/>
      <c r="P323" s="10"/>
      <c r="T323" s="10">
        <v>4</v>
      </c>
      <c r="V323"/>
      <c r="W323" s="10"/>
      <c r="Z323"/>
      <c r="AA323" s="15">
        <f>COUNT(G323,L323,P323,T323,W323,#REF!,#REF!)</f>
        <v>1</v>
      </c>
      <c r="AB323">
        <f t="shared" si="9"/>
        <v>1</v>
      </c>
    </row>
    <row r="324" spans="1:28">
      <c r="A324" s="41">
        <v>316</v>
      </c>
      <c r="C324" t="s">
        <v>1074</v>
      </c>
      <c r="F324" s="1">
        <f t="shared" si="11"/>
        <v>4</v>
      </c>
      <c r="L324"/>
      <c r="N324"/>
      <c r="P324" s="10"/>
      <c r="T324" s="10">
        <v>4</v>
      </c>
      <c r="V324"/>
      <c r="W324" s="10"/>
      <c r="Z324"/>
      <c r="AA324" s="15">
        <f>COUNT(G324,L324,P324,T324,W324,#REF!,#REF!)</f>
        <v>1</v>
      </c>
      <c r="AB324">
        <f t="shared" si="9"/>
        <v>1</v>
      </c>
    </row>
    <row r="325" spans="1:28">
      <c r="A325">
        <v>317</v>
      </c>
      <c r="C325" t="s">
        <v>378</v>
      </c>
      <c r="D325" t="s">
        <v>47</v>
      </c>
      <c r="F325" s="1">
        <f t="shared" si="11"/>
        <v>4</v>
      </c>
      <c r="G325">
        <v>4</v>
      </c>
      <c r="L325"/>
      <c r="N325"/>
      <c r="P325" s="10"/>
      <c r="T325" s="10"/>
      <c r="V325"/>
      <c r="W325" s="10"/>
      <c r="Z325"/>
      <c r="AA325" s="15">
        <f>COUNT(G325,L325,P325,T325,W325,#REF!,#REF!)</f>
        <v>1</v>
      </c>
      <c r="AB325">
        <f t="shared" si="9"/>
        <v>1</v>
      </c>
    </row>
    <row r="326" spans="1:28">
      <c r="A326" s="41">
        <v>318</v>
      </c>
      <c r="C326" t="s">
        <v>377</v>
      </c>
      <c r="D326" t="s">
        <v>31</v>
      </c>
      <c r="E326" s="26"/>
      <c r="F326" s="1">
        <f t="shared" si="11"/>
        <v>4</v>
      </c>
      <c r="G326">
        <v>4</v>
      </c>
      <c r="L326"/>
      <c r="N326"/>
      <c r="P326" s="10"/>
      <c r="T326" s="10"/>
      <c r="V326"/>
      <c r="W326" s="10"/>
      <c r="Z326"/>
      <c r="AA326" s="15">
        <f>COUNT(G326,L326,P326,T326,W326,#REF!,#REF!)</f>
        <v>1</v>
      </c>
      <c r="AB326">
        <f t="shared" si="9"/>
        <v>1</v>
      </c>
    </row>
    <row r="327" spans="1:28">
      <c r="A327">
        <v>319</v>
      </c>
      <c r="C327" t="s">
        <v>580</v>
      </c>
      <c r="D327" t="s">
        <v>31</v>
      </c>
      <c r="E327" s="37"/>
      <c r="F327" s="1">
        <f t="shared" si="11"/>
        <v>4</v>
      </c>
      <c r="L327">
        <v>4</v>
      </c>
      <c r="N327"/>
      <c r="P327" s="10"/>
      <c r="T327" s="10"/>
      <c r="V327"/>
      <c r="W327" s="10"/>
      <c r="Z327"/>
      <c r="AA327" s="15">
        <f>COUNT(G327,L327,P327,T327,W327,#REF!,#REF!)</f>
        <v>1</v>
      </c>
      <c r="AB327">
        <f t="shared" ref="AB327:AB352" si="12">COUNT(G327:Z327)</f>
        <v>1</v>
      </c>
    </row>
    <row r="328" spans="1:28">
      <c r="A328" s="41">
        <v>320</v>
      </c>
      <c r="C328" t="s">
        <v>111</v>
      </c>
      <c r="F328" s="1">
        <f t="shared" si="11"/>
        <v>4</v>
      </c>
      <c r="L328"/>
      <c r="N328"/>
      <c r="P328" s="10"/>
      <c r="T328" s="10"/>
      <c r="V328"/>
      <c r="W328" s="10">
        <v>4</v>
      </c>
      <c r="Z328"/>
      <c r="AA328" s="10">
        <f>COUNT(G328,L328,P328,T328,W328,#REF!,#REF!)</f>
        <v>1</v>
      </c>
      <c r="AB328">
        <f t="shared" si="12"/>
        <v>1</v>
      </c>
    </row>
    <row r="329" spans="1:28">
      <c r="A329">
        <v>321</v>
      </c>
      <c r="C329" t="s">
        <v>1126</v>
      </c>
      <c r="F329" s="1">
        <f t="shared" si="11"/>
        <v>4</v>
      </c>
      <c r="L329"/>
      <c r="N329"/>
      <c r="P329" s="10"/>
      <c r="T329" s="10"/>
      <c r="V329"/>
      <c r="W329" s="10">
        <v>4</v>
      </c>
      <c r="Z329"/>
      <c r="AA329" s="10">
        <f>COUNT(G329,L329,P329,T329,W329,#REF!,#REF!)</f>
        <v>1</v>
      </c>
      <c r="AB329">
        <f t="shared" si="12"/>
        <v>1</v>
      </c>
    </row>
    <row r="330" spans="1:28">
      <c r="A330" s="41">
        <v>322</v>
      </c>
      <c r="C330" t="s">
        <v>68</v>
      </c>
      <c r="D330" t="s">
        <v>37</v>
      </c>
      <c r="E330" s="26">
        <v>2006</v>
      </c>
      <c r="F330" s="1">
        <f t="shared" si="11"/>
        <v>3</v>
      </c>
      <c r="G330">
        <v>3</v>
      </c>
      <c r="L330"/>
      <c r="N330"/>
      <c r="P330" s="10"/>
      <c r="T330" s="10"/>
      <c r="V330"/>
      <c r="W330" s="10"/>
      <c r="Z330"/>
      <c r="AA330" s="15">
        <f>COUNT(G330,L330,P330,T330,W330,#REF!,#REF!)</f>
        <v>1</v>
      </c>
      <c r="AB330">
        <f t="shared" si="12"/>
        <v>1</v>
      </c>
    </row>
    <row r="331" spans="1:28">
      <c r="A331">
        <v>323</v>
      </c>
      <c r="C331" t="s">
        <v>380</v>
      </c>
      <c r="D331" t="s">
        <v>31</v>
      </c>
      <c r="F331" s="1">
        <f t="shared" si="11"/>
        <v>3</v>
      </c>
      <c r="G331">
        <v>3</v>
      </c>
      <c r="L331"/>
      <c r="N331"/>
      <c r="P331" s="10"/>
      <c r="T331" s="10"/>
      <c r="V331"/>
      <c r="W331" s="10"/>
      <c r="Z331"/>
      <c r="AA331" s="15">
        <f>COUNT(G331,L331,P331,T331,W331,#REF!,#REF!)</f>
        <v>1</v>
      </c>
      <c r="AB331">
        <f t="shared" si="12"/>
        <v>1</v>
      </c>
    </row>
    <row r="332" spans="1:28">
      <c r="A332" s="41">
        <v>324</v>
      </c>
      <c r="C332" t="s">
        <v>1053</v>
      </c>
      <c r="F332" s="1">
        <f t="shared" si="11"/>
        <v>3</v>
      </c>
      <c r="L332"/>
      <c r="N332"/>
      <c r="P332" s="10"/>
      <c r="T332" s="10">
        <v>3</v>
      </c>
      <c r="V332"/>
      <c r="W332" s="10"/>
      <c r="Z332"/>
      <c r="AA332" s="15">
        <f>COUNT(G332,L332,P332,T332,W332,#REF!,#REF!)</f>
        <v>1</v>
      </c>
      <c r="AB332">
        <f t="shared" si="12"/>
        <v>1</v>
      </c>
    </row>
    <row r="333" spans="1:28">
      <c r="A333">
        <v>325</v>
      </c>
      <c r="C333" t="s">
        <v>1115</v>
      </c>
      <c r="F333" s="1">
        <f t="shared" si="11"/>
        <v>3</v>
      </c>
      <c r="L333"/>
      <c r="N333"/>
      <c r="P333" s="10"/>
      <c r="T333" s="10"/>
      <c r="V333"/>
      <c r="W333" s="10">
        <v>3</v>
      </c>
      <c r="Z333"/>
      <c r="AA333" s="15">
        <f>COUNT(G333,L333,P333,T333,W333,#REF!,#REF!)</f>
        <v>1</v>
      </c>
      <c r="AB333">
        <f t="shared" si="12"/>
        <v>1</v>
      </c>
    </row>
    <row r="334" spans="1:28">
      <c r="A334" s="41">
        <v>326</v>
      </c>
      <c r="C334" t="s">
        <v>533</v>
      </c>
      <c r="D334" t="s">
        <v>58</v>
      </c>
      <c r="E334" s="26">
        <v>2011</v>
      </c>
      <c r="F334" s="1">
        <f t="shared" si="11"/>
        <v>3</v>
      </c>
      <c r="L334">
        <v>3</v>
      </c>
      <c r="N334"/>
      <c r="P334" s="10"/>
      <c r="T334" s="10"/>
      <c r="V334"/>
      <c r="W334" s="10"/>
      <c r="Z334"/>
      <c r="AA334" s="15">
        <f>COUNT(G369,L334,P334,T334,W334,#REF!,#REF!)</f>
        <v>1</v>
      </c>
      <c r="AB334">
        <f t="shared" si="12"/>
        <v>1</v>
      </c>
    </row>
    <row r="335" spans="1:28">
      <c r="A335">
        <v>327</v>
      </c>
      <c r="C335" t="s">
        <v>394</v>
      </c>
      <c r="D335" t="s">
        <v>47</v>
      </c>
      <c r="F335" s="1">
        <f t="shared" si="11"/>
        <v>3</v>
      </c>
      <c r="G335">
        <v>3</v>
      </c>
      <c r="L335"/>
      <c r="N335"/>
      <c r="P335" s="10"/>
      <c r="T335" s="10"/>
      <c r="V335"/>
      <c r="W335" s="10"/>
      <c r="Z335"/>
      <c r="AA335" s="15">
        <f>COUNT(G335,L335,P335,T335,W335,#REF!,#REF!)</f>
        <v>1</v>
      </c>
      <c r="AB335">
        <f t="shared" si="12"/>
        <v>1</v>
      </c>
    </row>
    <row r="336" spans="1:28">
      <c r="A336" s="41">
        <v>328</v>
      </c>
      <c r="C336" t="s">
        <v>650</v>
      </c>
      <c r="D336" t="s">
        <v>53</v>
      </c>
      <c r="E336" s="37"/>
      <c r="F336" s="1">
        <f t="shared" si="11"/>
        <v>3</v>
      </c>
      <c r="L336">
        <v>3</v>
      </c>
      <c r="N336"/>
      <c r="P336" s="10"/>
      <c r="T336" s="10"/>
      <c r="V336"/>
      <c r="W336" s="10"/>
      <c r="Z336"/>
      <c r="AA336" s="15">
        <f>COUNT(G336,L336,P336,T336,W336,#REF!,#REF!)</f>
        <v>1</v>
      </c>
      <c r="AB336">
        <f t="shared" si="12"/>
        <v>1</v>
      </c>
    </row>
    <row r="337" spans="1:28">
      <c r="A337">
        <v>329</v>
      </c>
      <c r="C337" t="s">
        <v>381</v>
      </c>
      <c r="D337" t="s">
        <v>31</v>
      </c>
      <c r="E337" s="26">
        <v>2010</v>
      </c>
      <c r="F337" s="1">
        <f t="shared" si="11"/>
        <v>3</v>
      </c>
      <c r="G337">
        <v>3</v>
      </c>
      <c r="L337"/>
      <c r="N337"/>
      <c r="P337" s="10"/>
      <c r="T337" s="10"/>
      <c r="V337"/>
      <c r="W337" s="10"/>
      <c r="Z337"/>
      <c r="AA337" s="15">
        <f>COUNT(G337,L337,P337,T337,W337,#REF!,#REF!)</f>
        <v>1</v>
      </c>
      <c r="AB337">
        <f t="shared" si="12"/>
        <v>1</v>
      </c>
    </row>
    <row r="338" spans="1:28">
      <c r="A338" s="41">
        <v>330</v>
      </c>
      <c r="C338" t="s">
        <v>379</v>
      </c>
      <c r="D338" t="s">
        <v>80</v>
      </c>
      <c r="E338" s="26">
        <v>2008</v>
      </c>
      <c r="F338" s="1">
        <f t="shared" si="11"/>
        <v>3</v>
      </c>
      <c r="G338">
        <v>3</v>
      </c>
      <c r="L338"/>
      <c r="N338"/>
      <c r="P338" s="10"/>
      <c r="T338" s="10"/>
      <c r="V338"/>
      <c r="W338" s="10"/>
      <c r="Z338"/>
      <c r="AA338" s="15">
        <f>COUNT(G338,L338,P338,T338,W338,#REF!,#REF!)</f>
        <v>1</v>
      </c>
      <c r="AB338">
        <f t="shared" si="12"/>
        <v>1</v>
      </c>
    </row>
    <row r="339" spans="1:28">
      <c r="A339">
        <v>331</v>
      </c>
      <c r="C339" t="s">
        <v>1052</v>
      </c>
      <c r="F339" s="1">
        <f t="shared" si="11"/>
        <v>3</v>
      </c>
      <c r="L339"/>
      <c r="N339"/>
      <c r="P339" s="10"/>
      <c r="T339" s="10">
        <v>3</v>
      </c>
      <c r="V339"/>
      <c r="W339" s="10"/>
      <c r="Z339"/>
      <c r="AA339" s="15">
        <f>COUNT(G339,L339,P339,T339,W339,#REF!,#REF!)</f>
        <v>1</v>
      </c>
      <c r="AB339">
        <f t="shared" si="12"/>
        <v>1</v>
      </c>
    </row>
    <row r="340" spans="1:28">
      <c r="A340" s="41">
        <v>332</v>
      </c>
      <c r="C340" t="s">
        <v>408</v>
      </c>
      <c r="D340" t="s">
        <v>366</v>
      </c>
      <c r="E340" s="65">
        <v>2010</v>
      </c>
      <c r="F340" s="1">
        <f t="shared" si="11"/>
        <v>3</v>
      </c>
      <c r="G340">
        <v>3</v>
      </c>
      <c r="L340"/>
      <c r="N340"/>
      <c r="P340" s="10"/>
      <c r="T340" s="10"/>
      <c r="V340"/>
      <c r="W340" s="10"/>
      <c r="Z340"/>
      <c r="AA340" s="15">
        <f>COUNT(G340,L340,P340,T340,W340,#REF!,#REF!)</f>
        <v>1</v>
      </c>
      <c r="AB340">
        <f t="shared" si="12"/>
        <v>1</v>
      </c>
    </row>
    <row r="341" spans="1:28">
      <c r="A341">
        <v>333</v>
      </c>
      <c r="C341" t="s">
        <v>382</v>
      </c>
      <c r="D341" t="s">
        <v>47</v>
      </c>
      <c r="F341" s="1">
        <f t="shared" si="11"/>
        <v>2</v>
      </c>
      <c r="G341">
        <v>2</v>
      </c>
      <c r="L341"/>
      <c r="N341"/>
      <c r="P341" s="10"/>
      <c r="T341" s="10"/>
      <c r="V341"/>
      <c r="W341" s="10"/>
      <c r="Z341"/>
      <c r="AA341" s="15">
        <f>COUNT(G341,L341,P341,T341,W341,#REF!,#REF!)</f>
        <v>1</v>
      </c>
      <c r="AB341">
        <f t="shared" si="12"/>
        <v>1</v>
      </c>
    </row>
    <row r="342" spans="1:28">
      <c r="A342" s="41">
        <v>334</v>
      </c>
      <c r="C342" t="s">
        <v>1127</v>
      </c>
      <c r="F342" s="1">
        <f t="shared" si="11"/>
        <v>2</v>
      </c>
      <c r="L342"/>
      <c r="N342"/>
      <c r="P342" s="10"/>
      <c r="T342" s="10"/>
      <c r="V342"/>
      <c r="W342" s="10">
        <v>2</v>
      </c>
      <c r="Z342"/>
      <c r="AA342" s="10">
        <f>COUNT(G342,L342,P342,T342,W342,#REF!,#REF!)</f>
        <v>1</v>
      </c>
      <c r="AB342">
        <f t="shared" si="12"/>
        <v>1</v>
      </c>
    </row>
    <row r="343" spans="1:28">
      <c r="A343">
        <v>335</v>
      </c>
      <c r="C343" t="s">
        <v>1055</v>
      </c>
      <c r="F343" s="1">
        <f t="shared" si="11"/>
        <v>2</v>
      </c>
      <c r="L343"/>
      <c r="N343"/>
      <c r="P343" s="10"/>
      <c r="T343" s="10">
        <v>2</v>
      </c>
      <c r="V343"/>
      <c r="W343" s="10"/>
      <c r="Z343"/>
      <c r="AA343" s="15">
        <f>COUNT(G343,L343,P343,T343,W343,#REF!,#REF!)</f>
        <v>1</v>
      </c>
      <c r="AB343">
        <f t="shared" si="12"/>
        <v>1</v>
      </c>
    </row>
    <row r="344" spans="1:28">
      <c r="A344" s="41">
        <v>336</v>
      </c>
      <c r="C344" t="s">
        <v>409</v>
      </c>
      <c r="D344" t="s">
        <v>366</v>
      </c>
      <c r="E344" s="26">
        <v>2009</v>
      </c>
      <c r="F344" s="1">
        <f t="shared" si="11"/>
        <v>2</v>
      </c>
      <c r="G344">
        <v>2</v>
      </c>
      <c r="L344"/>
      <c r="N344"/>
      <c r="P344" s="10"/>
      <c r="T344" s="10"/>
      <c r="V344"/>
      <c r="W344" s="10"/>
      <c r="Z344"/>
      <c r="AA344" s="15">
        <f>COUNT(G344,L344,P344,T344,W344,#REF!,#REF!)</f>
        <v>1</v>
      </c>
      <c r="AB344">
        <f t="shared" si="12"/>
        <v>1</v>
      </c>
    </row>
    <row r="345" spans="1:28">
      <c r="A345">
        <v>337</v>
      </c>
      <c r="C345" t="s">
        <v>1105</v>
      </c>
      <c r="F345" s="1">
        <f t="shared" ref="F345:F376" si="13">SUM(G345:Z345)</f>
        <v>2</v>
      </c>
      <c r="L345"/>
      <c r="N345"/>
      <c r="P345" s="10"/>
      <c r="T345" s="10"/>
      <c r="V345"/>
      <c r="W345" s="10">
        <v>2</v>
      </c>
      <c r="Z345"/>
      <c r="AA345" s="15">
        <f>COUNT(G345,L345,P345,T345,W345,#REF!,#REF!)</f>
        <v>1</v>
      </c>
      <c r="AB345">
        <f t="shared" si="12"/>
        <v>1</v>
      </c>
    </row>
    <row r="346" spans="1:28">
      <c r="A346" s="41">
        <v>338</v>
      </c>
      <c r="C346" t="s">
        <v>1054</v>
      </c>
      <c r="F346" s="1">
        <f t="shared" si="13"/>
        <v>2</v>
      </c>
      <c r="L346"/>
      <c r="N346"/>
      <c r="P346" s="10"/>
      <c r="T346" s="10">
        <v>2</v>
      </c>
      <c r="V346"/>
      <c r="W346" s="10"/>
      <c r="Z346"/>
      <c r="AA346" s="15">
        <f>COUNT(G346,L346,P346,T346,W346,#REF!,#REF!)</f>
        <v>1</v>
      </c>
      <c r="AB346">
        <f t="shared" si="12"/>
        <v>1</v>
      </c>
    </row>
    <row r="347" spans="1:28">
      <c r="A347">
        <v>339</v>
      </c>
      <c r="C347" t="s">
        <v>811</v>
      </c>
      <c r="E347" s="37"/>
      <c r="F347" s="1">
        <f t="shared" si="13"/>
        <v>2</v>
      </c>
      <c r="L347"/>
      <c r="N347"/>
      <c r="P347" s="10">
        <v>2</v>
      </c>
      <c r="T347" s="10"/>
      <c r="V347"/>
      <c r="W347" s="10"/>
      <c r="Z347"/>
      <c r="AA347" s="15">
        <f>COUNT(#REF!,L347,P347,T347,W347,#REF!,#REF!)</f>
        <v>1</v>
      </c>
      <c r="AB347">
        <f t="shared" si="12"/>
        <v>1</v>
      </c>
    </row>
    <row r="348" spans="1:28">
      <c r="A348" s="41">
        <v>340</v>
      </c>
      <c r="C348" t="s">
        <v>457</v>
      </c>
      <c r="D348" t="s">
        <v>91</v>
      </c>
      <c r="E348" s="7"/>
      <c r="F348" s="1">
        <f t="shared" si="13"/>
        <v>2</v>
      </c>
      <c r="G348">
        <v>2</v>
      </c>
      <c r="L348"/>
      <c r="N348"/>
      <c r="P348" s="10"/>
      <c r="T348" s="10"/>
      <c r="V348"/>
      <c r="W348" s="10"/>
      <c r="Z348"/>
      <c r="AA348" s="15">
        <f>COUNT(G348,L348,P348,T348,W348,#REF!,#REF!)</f>
        <v>1</v>
      </c>
      <c r="AB348">
        <f t="shared" si="12"/>
        <v>1</v>
      </c>
    </row>
    <row r="349" spans="1:28">
      <c r="A349">
        <v>341</v>
      </c>
      <c r="C349" t="s">
        <v>1056</v>
      </c>
      <c r="F349" s="1">
        <f t="shared" si="13"/>
        <v>1</v>
      </c>
      <c r="L349"/>
      <c r="N349"/>
      <c r="P349" s="10"/>
      <c r="T349" s="10">
        <v>1</v>
      </c>
      <c r="V349"/>
      <c r="W349" s="10"/>
      <c r="Z349"/>
      <c r="AA349" s="15">
        <f>COUNT(G349,L349,P349,T349,W349,#REF!,#REF!)</f>
        <v>1</v>
      </c>
      <c r="AB349">
        <f t="shared" si="12"/>
        <v>1</v>
      </c>
    </row>
    <row r="350" spans="1:28">
      <c r="A350" s="41">
        <v>342</v>
      </c>
      <c r="C350" t="s">
        <v>384</v>
      </c>
      <c r="D350" t="s">
        <v>31</v>
      </c>
      <c r="E350" s="26"/>
      <c r="F350" s="1">
        <f t="shared" si="13"/>
        <v>1</v>
      </c>
      <c r="G350">
        <v>1</v>
      </c>
      <c r="L350"/>
      <c r="N350"/>
      <c r="P350" s="10"/>
      <c r="T350" s="10"/>
      <c r="V350"/>
      <c r="W350" s="10"/>
      <c r="Z350"/>
      <c r="AA350" s="15">
        <f>COUNT(G350,L350,P350,T350,W350,#REF!,#REF!)</f>
        <v>1</v>
      </c>
      <c r="AB350">
        <f t="shared" si="12"/>
        <v>1</v>
      </c>
    </row>
    <row r="351" spans="1:28">
      <c r="A351">
        <v>343</v>
      </c>
      <c r="C351" t="s">
        <v>1057</v>
      </c>
      <c r="F351" s="1">
        <f t="shared" si="13"/>
        <v>1</v>
      </c>
      <c r="L351"/>
      <c r="N351"/>
      <c r="P351" s="10"/>
      <c r="T351" s="10">
        <v>1</v>
      </c>
      <c r="V351"/>
      <c r="W351" s="10"/>
      <c r="Z351"/>
      <c r="AA351" s="15">
        <f>COUNT(G351,L351,P351,T351,W351,#REF!,#REF!)</f>
        <v>1</v>
      </c>
      <c r="AB351">
        <f t="shared" si="12"/>
        <v>1</v>
      </c>
    </row>
    <row r="352" spans="1:28">
      <c r="A352" s="41">
        <v>344</v>
      </c>
      <c r="C352" t="s">
        <v>527</v>
      </c>
      <c r="D352" t="s">
        <v>31</v>
      </c>
      <c r="F352" s="1"/>
      <c r="L352">
        <v>8</v>
      </c>
      <c r="M352">
        <v>20</v>
      </c>
      <c r="N352"/>
      <c r="P352" s="10"/>
      <c r="T352" s="10"/>
      <c r="V352"/>
      <c r="W352" s="10"/>
      <c r="Z352"/>
      <c r="AA352" s="15">
        <f>COUNT(G352,L352,P352,T352,W352,#REF!,#REF!)</f>
        <v>1</v>
      </c>
      <c r="AB352">
        <f t="shared" si="12"/>
        <v>2</v>
      </c>
    </row>
    <row r="353" spans="14:14">
      <c r="N353" s="7"/>
    </row>
    <row r="354" spans="14:14">
      <c r="N354" s="7"/>
    </row>
    <row r="355" spans="14:14">
      <c r="N355" s="7"/>
    </row>
    <row r="356" spans="14:14">
      <c r="N356" s="7"/>
    </row>
    <row r="357" spans="14:14">
      <c r="N357" s="7"/>
    </row>
  </sheetData>
  <sortState ref="C8:AB353">
    <sortCondition descending="1" ref="F8:F35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52"/>
  <sheetViews>
    <sheetView workbookViewId="0">
      <pane xSplit="6" ySplit="7" topLeftCell="G337" activePane="bottomRight" state="frozen"/>
      <selection pane="topRight" activeCell="G1" sqref="G1"/>
      <selection pane="bottomLeft" activeCell="A8" sqref="A8"/>
      <selection pane="bottomRight" activeCell="A163" sqref="A163:A352"/>
    </sheetView>
  </sheetViews>
  <sheetFormatPr defaultRowHeight="15"/>
  <cols>
    <col min="1" max="1" width="6.28515625" customWidth="1"/>
    <col min="2" max="2" width="5.85546875" customWidth="1"/>
    <col min="3" max="3" width="25.7109375" customWidth="1"/>
    <col min="4" max="4" width="5.85546875" bestFit="1" customWidth="1"/>
    <col min="5" max="5" width="6.28515625" customWidth="1"/>
    <col min="6" max="6" width="9.140625" style="1"/>
    <col min="7" max="15" width="3.85546875" customWidth="1"/>
    <col min="16" max="16" width="3.85546875" style="10" customWidth="1"/>
    <col min="17" max="19" width="3.85546875" customWidth="1"/>
    <col min="20" max="20" width="3.85546875" style="10" customWidth="1"/>
    <col min="21" max="22" width="3.85546875" customWidth="1"/>
    <col min="23" max="23" width="3.85546875" style="10" customWidth="1"/>
    <col min="24" max="26" width="3.85546875" customWidth="1"/>
    <col min="27" max="27" width="9.140625" style="10"/>
  </cols>
  <sheetData>
    <row r="1" spans="1:28">
      <c r="A1" s="5" t="s">
        <v>28</v>
      </c>
      <c r="E1" s="6" t="s">
        <v>1</v>
      </c>
      <c r="F1" s="7" t="s">
        <v>2</v>
      </c>
      <c r="G1" s="7"/>
      <c r="H1" s="7"/>
      <c r="I1" s="7"/>
      <c r="J1" s="7"/>
      <c r="K1" s="8"/>
      <c r="L1" s="9" t="s">
        <v>26</v>
      </c>
      <c r="M1" s="7"/>
      <c r="P1" s="9" t="s">
        <v>329</v>
      </c>
      <c r="S1" s="7"/>
      <c r="AA1" s="15"/>
    </row>
    <row r="2" spans="1:28">
      <c r="B2" s="1" t="s">
        <v>482</v>
      </c>
      <c r="E2" s="6" t="s">
        <v>4</v>
      </c>
      <c r="F2" s="7" t="s">
        <v>5</v>
      </c>
      <c r="G2" s="7"/>
      <c r="H2" s="7"/>
      <c r="I2" s="7"/>
      <c r="J2" s="7"/>
      <c r="K2" s="8"/>
      <c r="L2" s="9" t="s">
        <v>26</v>
      </c>
      <c r="M2" s="7"/>
      <c r="P2" s="9" t="s">
        <v>329</v>
      </c>
      <c r="S2" s="7"/>
      <c r="AA2" s="15"/>
    </row>
    <row r="3" spans="1:28">
      <c r="B3" s="5" t="s">
        <v>3</v>
      </c>
      <c r="E3" s="11" t="s">
        <v>6</v>
      </c>
      <c r="F3" s="7" t="s">
        <v>7</v>
      </c>
      <c r="G3" s="7"/>
      <c r="H3" s="7"/>
      <c r="I3" s="7"/>
      <c r="J3" s="7"/>
      <c r="K3" s="8"/>
      <c r="L3" s="12" t="s">
        <v>25</v>
      </c>
      <c r="M3" s="7"/>
      <c r="P3" s="12" t="s">
        <v>330</v>
      </c>
      <c r="S3" s="7"/>
      <c r="AA3" s="15"/>
    </row>
    <row r="4" spans="1:28">
      <c r="A4" s="5"/>
      <c r="B4" s="5" t="s">
        <v>1158</v>
      </c>
      <c r="E4" s="11" t="s">
        <v>8</v>
      </c>
      <c r="F4" s="7" t="s">
        <v>9</v>
      </c>
      <c r="G4" s="7"/>
      <c r="H4" s="7"/>
      <c r="I4" s="7"/>
      <c r="J4" s="7"/>
      <c r="K4" s="13"/>
      <c r="L4" s="12" t="s">
        <v>25</v>
      </c>
      <c r="M4" s="7"/>
      <c r="P4" s="12" t="s">
        <v>330</v>
      </c>
      <c r="S4" s="7"/>
      <c r="AA4" s="15"/>
    </row>
    <row r="5" spans="1:28">
      <c r="A5" s="5"/>
      <c r="B5" s="5"/>
      <c r="E5" s="14" t="s">
        <v>10</v>
      </c>
      <c r="F5" s="7" t="s">
        <v>11</v>
      </c>
      <c r="G5" s="7"/>
      <c r="H5" s="7"/>
      <c r="I5" s="7"/>
      <c r="J5" s="7"/>
      <c r="K5" s="13"/>
      <c r="L5" s="12" t="s">
        <v>27</v>
      </c>
      <c r="M5" s="7"/>
      <c r="P5" s="12" t="s">
        <v>331</v>
      </c>
      <c r="S5" s="7"/>
      <c r="AA5" s="15"/>
      <c r="AB5" s="28" t="s">
        <v>13</v>
      </c>
    </row>
    <row r="6" spans="1:28">
      <c r="A6" s="5"/>
      <c r="E6" s="14" t="s">
        <v>14</v>
      </c>
      <c r="F6" s="7" t="s">
        <v>15</v>
      </c>
      <c r="G6" s="7"/>
      <c r="H6" s="7"/>
      <c r="I6" s="7"/>
      <c r="J6" s="7"/>
      <c r="K6" s="8"/>
      <c r="L6" s="12" t="s">
        <v>27</v>
      </c>
      <c r="M6" s="7"/>
      <c r="P6" s="12" t="s">
        <v>331</v>
      </c>
      <c r="S6" s="7"/>
      <c r="AA6" s="17">
        <f>SUM(AA9:AA551)</f>
        <v>570</v>
      </c>
      <c r="AB6" s="18">
        <f>SUM(AB9:AB551)</f>
        <v>667</v>
      </c>
    </row>
    <row r="7" spans="1:28">
      <c r="A7" s="29"/>
      <c r="B7" s="30"/>
      <c r="C7" s="29" t="s">
        <v>16</v>
      </c>
      <c r="D7" s="29" t="s">
        <v>17</v>
      </c>
      <c r="E7" s="31" t="s">
        <v>18</v>
      </c>
      <c r="F7" s="32" t="s">
        <v>19</v>
      </c>
      <c r="G7" s="33" t="s">
        <v>20</v>
      </c>
      <c r="H7" s="30">
        <f>COUNT(G8:G794)</f>
        <v>174</v>
      </c>
      <c r="I7" s="30"/>
      <c r="J7" s="30"/>
      <c r="K7" s="34">
        <f>COUNT(G8:K594)</f>
        <v>201</v>
      </c>
      <c r="L7" s="6" t="s">
        <v>21</v>
      </c>
      <c r="M7" s="30"/>
      <c r="N7" s="30">
        <f>COUNT(L8:L794)</f>
        <v>89</v>
      </c>
      <c r="O7" s="30">
        <f>COUNT(L8:O594)</f>
        <v>106</v>
      </c>
      <c r="P7" s="33" t="s">
        <v>22</v>
      </c>
      <c r="Q7" s="30">
        <f>COUNT(P8:P794)</f>
        <v>70</v>
      </c>
      <c r="R7" s="30">
        <f>COUNT(P8:S594)</f>
        <v>83</v>
      </c>
      <c r="S7" s="7"/>
      <c r="T7" s="33" t="s">
        <v>23</v>
      </c>
      <c r="U7" s="30">
        <f>COUNT(T8:T794)</f>
        <v>136</v>
      </c>
      <c r="V7" s="30">
        <f>COUNT(T8:V594)</f>
        <v>163</v>
      </c>
      <c r="W7" s="33" t="s">
        <v>24</v>
      </c>
      <c r="X7" s="30">
        <f>COUNT(W8:W794)</f>
        <v>95</v>
      </c>
      <c r="Y7" s="30">
        <f>COUNT(W8:Z594)</f>
        <v>116</v>
      </c>
      <c r="AA7" s="15" t="s">
        <v>29</v>
      </c>
      <c r="AB7" s="35"/>
    </row>
    <row r="8" spans="1:28">
      <c r="A8">
        <v>1</v>
      </c>
      <c r="C8" t="s">
        <v>462</v>
      </c>
      <c r="D8" t="s">
        <v>78</v>
      </c>
      <c r="E8" s="27">
        <v>1971</v>
      </c>
      <c r="F8" s="1">
        <f t="shared" ref="F8:F47" si="0">SUM(G8:Z8)</f>
        <v>69</v>
      </c>
      <c r="G8">
        <v>32</v>
      </c>
      <c r="L8" s="10"/>
      <c r="P8" s="10">
        <v>37</v>
      </c>
      <c r="AA8" s="15">
        <f>COUNT(G8,L8,P8,T8,W8,#REF!,#REF!)</f>
        <v>2</v>
      </c>
      <c r="AB8">
        <f t="shared" ref="AB8:AB71" si="1">COUNT(G8:Z8)</f>
        <v>2</v>
      </c>
    </row>
    <row r="9" spans="1:28">
      <c r="A9" s="41">
        <v>2</v>
      </c>
      <c r="B9" s="7"/>
      <c r="C9" s="41" t="s">
        <v>359</v>
      </c>
      <c r="D9" s="41" t="s">
        <v>78</v>
      </c>
      <c r="E9" s="26"/>
      <c r="F9" s="1">
        <f t="shared" si="0"/>
        <v>26</v>
      </c>
      <c r="G9" s="25">
        <v>13</v>
      </c>
      <c r="H9" s="7"/>
      <c r="I9" s="7"/>
      <c r="J9" s="7"/>
      <c r="K9" s="7"/>
      <c r="L9" s="6"/>
      <c r="M9" s="7"/>
      <c r="N9" s="7"/>
      <c r="O9" s="7"/>
      <c r="P9" s="6">
        <v>13</v>
      </c>
      <c r="Q9" s="7"/>
      <c r="R9" s="7"/>
      <c r="S9" s="7"/>
      <c r="T9" s="6"/>
      <c r="U9" s="7"/>
      <c r="V9" s="7"/>
      <c r="W9" s="6"/>
      <c r="X9" s="7"/>
      <c r="Y9" s="7"/>
      <c r="Z9" s="7"/>
      <c r="AA9" s="15">
        <f>COUNT(G9,L9,P9,T9,W9,#REF!,#REF!)</f>
        <v>2</v>
      </c>
      <c r="AB9">
        <f t="shared" si="1"/>
        <v>2</v>
      </c>
    </row>
    <row r="10" spans="1:28">
      <c r="A10">
        <v>3</v>
      </c>
      <c r="C10" t="s">
        <v>113</v>
      </c>
      <c r="D10" t="s">
        <v>40</v>
      </c>
      <c r="E10" s="27">
        <v>1975</v>
      </c>
      <c r="F10" s="1">
        <f t="shared" si="0"/>
        <v>10</v>
      </c>
      <c r="G10">
        <v>10</v>
      </c>
      <c r="L10" s="10"/>
      <c r="AA10" s="15">
        <f>COUNT(G10,L10,P10,T10,W10,#REF!,#REF!)</f>
        <v>1</v>
      </c>
      <c r="AB10">
        <f t="shared" si="1"/>
        <v>1</v>
      </c>
    </row>
    <row r="11" spans="1:28">
      <c r="A11" s="41">
        <v>4</v>
      </c>
      <c r="C11" t="s">
        <v>68</v>
      </c>
      <c r="D11" t="s">
        <v>37</v>
      </c>
      <c r="E11" s="26">
        <v>2006</v>
      </c>
      <c r="F11" s="1">
        <f t="shared" si="0"/>
        <v>3</v>
      </c>
      <c r="G11">
        <v>3</v>
      </c>
      <c r="L11" s="10"/>
      <c r="AA11" s="15">
        <f>COUNT(G11,L11,P11,T11,W11,#REF!,#REF!)</f>
        <v>1</v>
      </c>
      <c r="AB11">
        <f t="shared" si="1"/>
        <v>1</v>
      </c>
    </row>
    <row r="12" spans="1:28">
      <c r="A12">
        <v>5</v>
      </c>
      <c r="C12" t="s">
        <v>62</v>
      </c>
      <c r="D12" t="s">
        <v>31</v>
      </c>
      <c r="E12" s="26">
        <v>2006</v>
      </c>
      <c r="F12" s="1">
        <f t="shared" si="0"/>
        <v>137</v>
      </c>
      <c r="L12" s="10">
        <v>26</v>
      </c>
      <c r="M12">
        <v>26</v>
      </c>
      <c r="P12" s="10">
        <v>16</v>
      </c>
      <c r="T12" s="10">
        <v>11</v>
      </c>
      <c r="U12">
        <v>32</v>
      </c>
      <c r="W12" s="10">
        <v>26</v>
      </c>
      <c r="AA12" s="15">
        <f>COUNT(G12,L12,P12,T12,W12,#REF!,#REF!)</f>
        <v>4</v>
      </c>
      <c r="AB12">
        <f t="shared" si="1"/>
        <v>6</v>
      </c>
    </row>
    <row r="13" spans="1:28">
      <c r="A13" s="41">
        <v>6</v>
      </c>
      <c r="C13" t="s">
        <v>380</v>
      </c>
      <c r="D13" t="s">
        <v>31</v>
      </c>
      <c r="F13" s="1">
        <f t="shared" si="0"/>
        <v>3</v>
      </c>
      <c r="G13">
        <v>3</v>
      </c>
      <c r="L13" s="10"/>
      <c r="AA13" s="15">
        <f>COUNT(G13,L13,P13,T13,W13,#REF!,#REF!)</f>
        <v>1</v>
      </c>
      <c r="AB13">
        <f t="shared" si="1"/>
        <v>1</v>
      </c>
    </row>
    <row r="14" spans="1:28">
      <c r="A14">
        <v>7</v>
      </c>
      <c r="C14" t="s">
        <v>1162</v>
      </c>
      <c r="F14" s="1">
        <f t="shared" si="0"/>
        <v>15</v>
      </c>
      <c r="L14" s="10"/>
      <c r="W14" s="10">
        <v>15</v>
      </c>
      <c r="AA14" s="10">
        <f>COUNT(G14,L14,P14,T14,W14,#REF!,#REF!)</f>
        <v>1</v>
      </c>
      <c r="AB14">
        <f t="shared" si="1"/>
        <v>1</v>
      </c>
    </row>
    <row r="15" spans="1:28">
      <c r="A15" s="41">
        <v>8</v>
      </c>
      <c r="C15" t="s">
        <v>372</v>
      </c>
      <c r="D15" t="s">
        <v>91</v>
      </c>
      <c r="E15" s="26"/>
      <c r="F15" s="1">
        <f t="shared" si="0"/>
        <v>6</v>
      </c>
      <c r="G15">
        <v>6</v>
      </c>
      <c r="L15" s="10"/>
      <c r="AA15" s="15">
        <f>COUNT(G15,L15,P15,T15,W15,#REF!,#REF!)</f>
        <v>1</v>
      </c>
      <c r="AB15">
        <f t="shared" si="1"/>
        <v>1</v>
      </c>
    </row>
    <row r="16" spans="1:28">
      <c r="A16">
        <v>9</v>
      </c>
      <c r="C16" t="s">
        <v>466</v>
      </c>
      <c r="D16" t="s">
        <v>366</v>
      </c>
      <c r="E16" s="38">
        <v>1976</v>
      </c>
      <c r="F16" s="1">
        <f t="shared" si="0"/>
        <v>41</v>
      </c>
      <c r="G16">
        <v>10</v>
      </c>
      <c r="L16" s="10">
        <v>31</v>
      </c>
      <c r="AA16" s="42">
        <f>COUNT(G16,L16,P16,T16,W16,#REF!,#REF!)</f>
        <v>2</v>
      </c>
      <c r="AB16">
        <f t="shared" si="1"/>
        <v>2</v>
      </c>
    </row>
    <row r="17" spans="1:28">
      <c r="A17" s="41">
        <v>10</v>
      </c>
      <c r="C17" t="s">
        <v>400</v>
      </c>
      <c r="D17" t="s">
        <v>366</v>
      </c>
      <c r="E17" s="37">
        <v>1977</v>
      </c>
      <c r="F17" s="1">
        <f t="shared" si="0"/>
        <v>23</v>
      </c>
      <c r="G17">
        <v>17</v>
      </c>
      <c r="L17" s="10">
        <v>6</v>
      </c>
      <c r="AA17" s="15">
        <f>COUNT(G17,L17,P17,T17,W17,#REF!,#REF!)</f>
        <v>2</v>
      </c>
      <c r="AB17">
        <f t="shared" si="1"/>
        <v>2</v>
      </c>
    </row>
    <row r="18" spans="1:28">
      <c r="A18">
        <v>11</v>
      </c>
      <c r="C18" t="s">
        <v>447</v>
      </c>
      <c r="D18" t="s">
        <v>99</v>
      </c>
      <c r="E18" s="27">
        <v>1961</v>
      </c>
      <c r="F18" s="1">
        <f t="shared" si="0"/>
        <v>17</v>
      </c>
      <c r="G18">
        <v>17</v>
      </c>
      <c r="L18" s="10"/>
      <c r="AA18" s="15">
        <f>COUNT(G18,L18,P18,T18,W18,#REF!,#REF!)</f>
        <v>1</v>
      </c>
      <c r="AB18">
        <f t="shared" si="1"/>
        <v>1</v>
      </c>
    </row>
    <row r="19" spans="1:28">
      <c r="A19" s="41">
        <v>12</v>
      </c>
      <c r="C19" t="s">
        <v>115</v>
      </c>
      <c r="D19" t="s">
        <v>53</v>
      </c>
      <c r="E19" s="27">
        <v>1969</v>
      </c>
      <c r="F19" s="1">
        <f t="shared" si="0"/>
        <v>5</v>
      </c>
      <c r="G19">
        <v>5</v>
      </c>
      <c r="L19" s="10"/>
      <c r="AA19" s="15">
        <f>COUNT(G19,L19,P19,T19,W19,#REF!,#REF!)</f>
        <v>1</v>
      </c>
      <c r="AB19">
        <f t="shared" si="1"/>
        <v>1</v>
      </c>
    </row>
    <row r="20" spans="1:28">
      <c r="A20">
        <v>13</v>
      </c>
      <c r="C20" t="s">
        <v>382</v>
      </c>
      <c r="D20" t="s">
        <v>47</v>
      </c>
      <c r="F20" s="1">
        <f t="shared" si="0"/>
        <v>2</v>
      </c>
      <c r="G20">
        <v>2</v>
      </c>
      <c r="L20" s="10"/>
      <c r="AA20" s="15">
        <f>COUNT(G20,L20,P20,T20,W20,#REF!,#REF!)</f>
        <v>1</v>
      </c>
      <c r="AB20">
        <f t="shared" si="1"/>
        <v>1</v>
      </c>
    </row>
    <row r="21" spans="1:28">
      <c r="A21" s="41">
        <v>14</v>
      </c>
      <c r="C21" t="s">
        <v>1080</v>
      </c>
      <c r="F21" s="1">
        <f t="shared" si="0"/>
        <v>25</v>
      </c>
      <c r="L21" s="10"/>
      <c r="T21" s="10">
        <v>25</v>
      </c>
      <c r="AA21" s="15">
        <f>COUNT(G21,L21,P21,T21,W21,#REF!,#REF!)</f>
        <v>1</v>
      </c>
      <c r="AB21">
        <f t="shared" si="1"/>
        <v>1</v>
      </c>
    </row>
    <row r="22" spans="1:28">
      <c r="A22">
        <v>15</v>
      </c>
      <c r="C22" t="s">
        <v>425</v>
      </c>
      <c r="D22" t="s">
        <v>100</v>
      </c>
      <c r="E22" s="27">
        <v>1955</v>
      </c>
      <c r="F22" s="1">
        <f t="shared" si="0"/>
        <v>81</v>
      </c>
      <c r="G22">
        <v>39</v>
      </c>
      <c r="L22" s="10">
        <v>42</v>
      </c>
      <c r="AA22" s="15">
        <f>COUNT(G22,L22,P22,T22,W22,#REF!,#REF!)</f>
        <v>2</v>
      </c>
      <c r="AB22">
        <f t="shared" si="1"/>
        <v>2</v>
      </c>
    </row>
    <row r="23" spans="1:28">
      <c r="A23" s="41">
        <v>16</v>
      </c>
      <c r="C23" t="s">
        <v>433</v>
      </c>
      <c r="D23" t="s">
        <v>100</v>
      </c>
      <c r="F23" s="1">
        <f t="shared" si="0"/>
        <v>41</v>
      </c>
      <c r="G23">
        <v>30</v>
      </c>
      <c r="L23" s="10">
        <v>11</v>
      </c>
      <c r="AA23" s="15">
        <f>COUNT(G23,L23,P23,T23,W23,#REF!,#REF!)</f>
        <v>2</v>
      </c>
      <c r="AB23">
        <f t="shared" si="1"/>
        <v>2</v>
      </c>
    </row>
    <row r="24" spans="1:28">
      <c r="A24">
        <v>17</v>
      </c>
      <c r="C24" t="s">
        <v>426</v>
      </c>
      <c r="D24" t="s">
        <v>100</v>
      </c>
      <c r="E24" s="37">
        <v>1988</v>
      </c>
      <c r="F24" s="1">
        <f t="shared" si="0"/>
        <v>65</v>
      </c>
      <c r="G24">
        <v>38</v>
      </c>
      <c r="L24" s="10">
        <v>27</v>
      </c>
      <c r="AA24" s="15">
        <f>COUNT(G24,L24,P24,T24,W24,#REF!,#REF!)</f>
        <v>2</v>
      </c>
      <c r="AB24">
        <f t="shared" si="1"/>
        <v>2</v>
      </c>
    </row>
    <row r="25" spans="1:28">
      <c r="A25" s="41">
        <v>18</v>
      </c>
      <c r="C25" t="s">
        <v>86</v>
      </c>
      <c r="D25" t="s">
        <v>87</v>
      </c>
      <c r="E25" s="27">
        <v>1967</v>
      </c>
      <c r="F25" s="1">
        <f t="shared" si="0"/>
        <v>61</v>
      </c>
      <c r="G25">
        <v>33</v>
      </c>
      <c r="L25" s="10"/>
      <c r="W25" s="10">
        <v>28</v>
      </c>
      <c r="AA25" s="15">
        <f>COUNT(G25,L25,P25,T25,W25,#REF!,#REF!)</f>
        <v>2</v>
      </c>
      <c r="AB25">
        <f t="shared" si="1"/>
        <v>2</v>
      </c>
    </row>
    <row r="26" spans="1:28">
      <c r="A26">
        <v>19</v>
      </c>
      <c r="C26" t="s">
        <v>109</v>
      </c>
      <c r="F26" s="1">
        <f t="shared" si="0"/>
        <v>16</v>
      </c>
      <c r="L26" s="10"/>
      <c r="W26" s="10">
        <v>16</v>
      </c>
      <c r="AA26" s="10">
        <f>COUNT(G26,L26,P26,T26,W26,#REF!,#REF!)</f>
        <v>1</v>
      </c>
      <c r="AB26">
        <f t="shared" si="1"/>
        <v>1</v>
      </c>
    </row>
    <row r="27" spans="1:28">
      <c r="A27" s="41">
        <v>20</v>
      </c>
      <c r="C27" t="s">
        <v>88</v>
      </c>
      <c r="D27" t="s">
        <v>89</v>
      </c>
      <c r="E27" s="27">
        <v>1969</v>
      </c>
      <c r="F27" s="1">
        <f t="shared" si="0"/>
        <v>97</v>
      </c>
      <c r="L27" s="10">
        <v>33</v>
      </c>
      <c r="P27" s="10">
        <v>29</v>
      </c>
      <c r="T27" s="10">
        <v>35</v>
      </c>
      <c r="AA27" s="15">
        <f>COUNT(G27,L27,P27,T27,W27,#REF!,#REF!)</f>
        <v>3</v>
      </c>
      <c r="AB27">
        <f t="shared" si="1"/>
        <v>3</v>
      </c>
    </row>
    <row r="28" spans="1:28">
      <c r="A28">
        <v>21</v>
      </c>
      <c r="C28" t="s">
        <v>1045</v>
      </c>
      <c r="F28" s="1">
        <f t="shared" si="0"/>
        <v>7</v>
      </c>
      <c r="L28" s="10"/>
      <c r="T28" s="10">
        <v>7</v>
      </c>
      <c r="AA28" s="15">
        <f>COUNT(G28,L28,P28,T28,W28,#REF!,#REF!)</f>
        <v>1</v>
      </c>
      <c r="AB28">
        <f t="shared" si="1"/>
        <v>1</v>
      </c>
    </row>
    <row r="29" spans="1:28">
      <c r="A29" s="41">
        <v>22</v>
      </c>
      <c r="C29" t="s">
        <v>1085</v>
      </c>
      <c r="D29" t="s">
        <v>1086</v>
      </c>
      <c r="E29">
        <v>1977</v>
      </c>
      <c r="F29" s="1">
        <f t="shared" si="0"/>
        <v>46</v>
      </c>
      <c r="L29" s="10"/>
      <c r="T29" s="10">
        <v>46</v>
      </c>
      <c r="AA29" s="15">
        <f>COUNT(G29,L29,P29,T29,W29,#REF!,#REF!)</f>
        <v>1</v>
      </c>
      <c r="AB29">
        <f t="shared" si="1"/>
        <v>1</v>
      </c>
    </row>
    <row r="30" spans="1:28">
      <c r="A30">
        <v>23</v>
      </c>
      <c r="C30" t="s">
        <v>341</v>
      </c>
      <c r="D30" t="s">
        <v>37</v>
      </c>
      <c r="E30" s="26">
        <v>2008</v>
      </c>
      <c r="F30" s="1">
        <f t="shared" si="0"/>
        <v>44</v>
      </c>
      <c r="G30">
        <v>22</v>
      </c>
      <c r="H30">
        <v>22</v>
      </c>
      <c r="L30" s="10"/>
      <c r="AA30" s="15">
        <f>COUNT(G30,L30,P30,T30,W30,#REF!,#REF!)</f>
        <v>1</v>
      </c>
      <c r="AB30">
        <f t="shared" si="1"/>
        <v>2</v>
      </c>
    </row>
    <row r="31" spans="1:28">
      <c r="A31" s="41">
        <v>24</v>
      </c>
      <c r="C31" t="s">
        <v>350</v>
      </c>
      <c r="D31" t="s">
        <v>37</v>
      </c>
      <c r="E31" s="26">
        <v>2011</v>
      </c>
      <c r="F31" s="1">
        <f t="shared" si="0"/>
        <v>25</v>
      </c>
      <c r="G31">
        <v>18</v>
      </c>
      <c r="L31" s="10"/>
      <c r="T31" s="10">
        <v>7</v>
      </c>
      <c r="AA31" s="15">
        <f>COUNT(G31,L31,P31,T31,W31,#REF!,#REF!)</f>
        <v>2</v>
      </c>
      <c r="AB31">
        <f t="shared" si="1"/>
        <v>2</v>
      </c>
    </row>
    <row r="32" spans="1:28">
      <c r="A32">
        <v>25</v>
      </c>
      <c r="C32" t="s">
        <v>1125</v>
      </c>
      <c r="F32" s="1">
        <f t="shared" si="0"/>
        <v>6</v>
      </c>
      <c r="L32" s="10"/>
      <c r="W32" s="10">
        <v>6</v>
      </c>
      <c r="AA32" s="10">
        <f>COUNT(G32,L32,P32,T32,W32,#REF!,#REF!)</f>
        <v>1</v>
      </c>
      <c r="AB32">
        <f t="shared" si="1"/>
        <v>1</v>
      </c>
    </row>
    <row r="33" spans="1:28">
      <c r="A33" s="41">
        <v>26</v>
      </c>
      <c r="C33" t="s">
        <v>1123</v>
      </c>
      <c r="F33" s="1">
        <f t="shared" si="0"/>
        <v>9</v>
      </c>
      <c r="L33" s="10"/>
      <c r="W33" s="10">
        <v>9</v>
      </c>
      <c r="AA33" s="15">
        <f>COUNT(G33,L33,P33,T33,W33,#REF!,#REF!)</f>
        <v>1</v>
      </c>
      <c r="AB33">
        <f t="shared" si="1"/>
        <v>1</v>
      </c>
    </row>
    <row r="34" spans="1:28">
      <c r="A34">
        <v>27</v>
      </c>
      <c r="C34" t="s">
        <v>452</v>
      </c>
      <c r="D34" t="s">
        <v>40</v>
      </c>
      <c r="E34" s="27">
        <v>1946</v>
      </c>
      <c r="F34" s="1">
        <f t="shared" si="0"/>
        <v>43</v>
      </c>
      <c r="G34">
        <v>9</v>
      </c>
      <c r="L34" s="10">
        <v>19</v>
      </c>
      <c r="T34" s="10">
        <v>15</v>
      </c>
      <c r="AA34" s="15">
        <f>COUNT(G34,L34,P34,T34,W34,#REF!,#REF!)</f>
        <v>3</v>
      </c>
      <c r="AB34">
        <f t="shared" si="1"/>
        <v>3</v>
      </c>
    </row>
    <row r="35" spans="1:28">
      <c r="A35" s="41">
        <v>28</v>
      </c>
      <c r="C35" t="s">
        <v>442</v>
      </c>
      <c r="D35" t="s">
        <v>65</v>
      </c>
      <c r="E35" s="26">
        <v>2008</v>
      </c>
      <c r="F35" s="1">
        <f t="shared" si="0"/>
        <v>23</v>
      </c>
      <c r="G35">
        <v>23</v>
      </c>
      <c r="L35" s="10"/>
      <c r="AA35" s="15">
        <f>COUNT(G35,L35,P35,T35,W35,#REF!,#REF!)</f>
        <v>1</v>
      </c>
      <c r="AB35">
        <f t="shared" si="1"/>
        <v>1</v>
      </c>
    </row>
    <row r="36" spans="1:28">
      <c r="A36">
        <v>29</v>
      </c>
      <c r="C36" t="s">
        <v>399</v>
      </c>
      <c r="D36" t="s">
        <v>31</v>
      </c>
      <c r="E36" s="26">
        <v>2011</v>
      </c>
      <c r="F36" s="1">
        <f t="shared" si="0"/>
        <v>18</v>
      </c>
      <c r="G36">
        <v>18</v>
      </c>
      <c r="L36" s="10"/>
      <c r="AA36" s="15">
        <f>COUNT(G36,L36,P36,T36,W36,#REF!,#REF!)</f>
        <v>1</v>
      </c>
      <c r="AB36">
        <f t="shared" si="1"/>
        <v>1</v>
      </c>
    </row>
    <row r="37" spans="1:28">
      <c r="A37" s="41">
        <v>30</v>
      </c>
      <c r="C37" t="s">
        <v>398</v>
      </c>
      <c r="D37" t="s">
        <v>31</v>
      </c>
      <c r="E37" s="26">
        <v>2009</v>
      </c>
      <c r="F37" s="1">
        <f t="shared" si="0"/>
        <v>21</v>
      </c>
      <c r="G37">
        <v>21</v>
      </c>
      <c r="L37" s="10"/>
      <c r="AA37" s="15">
        <f>COUNT(G37,L37,P37,T37,W37,#REF!,#REF!)</f>
        <v>1</v>
      </c>
      <c r="AB37">
        <f t="shared" si="1"/>
        <v>1</v>
      </c>
    </row>
    <row r="38" spans="1:28">
      <c r="A38">
        <v>31</v>
      </c>
      <c r="C38" t="s">
        <v>1039</v>
      </c>
      <c r="D38" t="s">
        <v>71</v>
      </c>
      <c r="F38" s="1">
        <f t="shared" si="0"/>
        <v>12</v>
      </c>
      <c r="L38" s="10"/>
      <c r="T38" s="10">
        <v>12</v>
      </c>
      <c r="AA38" s="15">
        <f>COUNT(G38,L38,P38,T38,W38,#REF!,#REF!)</f>
        <v>1</v>
      </c>
      <c r="AB38">
        <f t="shared" si="1"/>
        <v>1</v>
      </c>
    </row>
    <row r="39" spans="1:28">
      <c r="A39" s="41">
        <v>32</v>
      </c>
      <c r="C39" t="s">
        <v>1038</v>
      </c>
      <c r="E39" s="37">
        <v>1991</v>
      </c>
      <c r="F39" s="1">
        <f t="shared" si="0"/>
        <v>12</v>
      </c>
      <c r="L39" s="10"/>
      <c r="T39" s="10">
        <v>12</v>
      </c>
      <c r="AA39" s="15">
        <f>COUNT(G39,L39,P39,T39,W39,#REF!,#REF!)</f>
        <v>1</v>
      </c>
      <c r="AB39">
        <f t="shared" si="1"/>
        <v>1</v>
      </c>
    </row>
    <row r="40" spans="1:28">
      <c r="A40">
        <v>33</v>
      </c>
      <c r="C40" t="s">
        <v>85</v>
      </c>
      <c r="D40" t="s">
        <v>84</v>
      </c>
      <c r="E40" s="27">
        <v>1948</v>
      </c>
      <c r="F40" s="1">
        <f t="shared" si="0"/>
        <v>21</v>
      </c>
      <c r="G40" s="1"/>
      <c r="H40" s="1"/>
      <c r="I40" s="1"/>
      <c r="J40" s="1"/>
      <c r="K40" s="1"/>
      <c r="L40" s="15"/>
      <c r="M40" s="1"/>
      <c r="N40" s="1"/>
      <c r="O40" s="1"/>
      <c r="P40" s="10">
        <v>21</v>
      </c>
      <c r="AA40" s="15">
        <f>COUNT(#REF!,L40,P40,T40,W40,#REF!,#REF!)</f>
        <v>1</v>
      </c>
      <c r="AB40">
        <f t="shared" si="1"/>
        <v>1</v>
      </c>
    </row>
    <row r="41" spans="1:28">
      <c r="A41" s="41">
        <v>34</v>
      </c>
      <c r="C41" t="s">
        <v>83</v>
      </c>
      <c r="D41" t="s">
        <v>84</v>
      </c>
      <c r="E41" s="27">
        <v>1969</v>
      </c>
      <c r="F41" s="1">
        <f t="shared" si="0"/>
        <v>17</v>
      </c>
      <c r="L41" s="10"/>
      <c r="P41" s="10">
        <v>17</v>
      </c>
      <c r="AA41" s="15">
        <f>COUNT(#REF!,L41,P41,T41,W41,#REF!,#REF!)</f>
        <v>1</v>
      </c>
      <c r="AB41">
        <f t="shared" si="1"/>
        <v>1</v>
      </c>
    </row>
    <row r="42" spans="1:28">
      <c r="A42">
        <v>35</v>
      </c>
      <c r="C42" t="s">
        <v>75</v>
      </c>
      <c r="D42" t="s">
        <v>53</v>
      </c>
      <c r="E42" s="27">
        <v>1939</v>
      </c>
      <c r="F42" s="1">
        <f t="shared" si="0"/>
        <v>42</v>
      </c>
      <c r="G42">
        <v>23</v>
      </c>
      <c r="L42" s="10"/>
      <c r="T42" s="10">
        <v>12</v>
      </c>
      <c r="W42" s="10">
        <v>7</v>
      </c>
      <c r="AA42" s="15">
        <f>COUNT(G42,L42,P42,T42,W42,#REF!,#REF!)</f>
        <v>3</v>
      </c>
      <c r="AB42">
        <f t="shared" si="1"/>
        <v>3</v>
      </c>
    </row>
    <row r="43" spans="1:28">
      <c r="A43" s="41">
        <v>36</v>
      </c>
      <c r="C43" t="s">
        <v>561</v>
      </c>
      <c r="D43" t="s">
        <v>53</v>
      </c>
      <c r="F43" s="1">
        <f t="shared" si="0"/>
        <v>23</v>
      </c>
      <c r="L43" s="10">
        <v>23</v>
      </c>
      <c r="AA43" s="15">
        <f>COUNT(G78,L43,P43,T43,W43,#REF!,#REF!)</f>
        <v>1</v>
      </c>
      <c r="AB43">
        <f t="shared" si="1"/>
        <v>1</v>
      </c>
    </row>
    <row r="44" spans="1:28">
      <c r="A44">
        <v>37</v>
      </c>
      <c r="C44" t="s">
        <v>407</v>
      </c>
      <c r="D44" t="s">
        <v>366</v>
      </c>
      <c r="E44" s="26">
        <v>2010</v>
      </c>
      <c r="F44" s="1">
        <f t="shared" si="0"/>
        <v>4</v>
      </c>
      <c r="G44">
        <v>4</v>
      </c>
      <c r="L44" s="10"/>
      <c r="AA44" s="15">
        <f>COUNT(G44,L44,P44,T44,W44,#REF!,#REF!)</f>
        <v>1</v>
      </c>
      <c r="AB44">
        <f t="shared" si="1"/>
        <v>1</v>
      </c>
    </row>
    <row r="45" spans="1:28">
      <c r="A45" s="41">
        <v>38</v>
      </c>
      <c r="C45" t="s">
        <v>333</v>
      </c>
      <c r="D45" t="s">
        <v>31</v>
      </c>
      <c r="E45" s="26">
        <v>2004</v>
      </c>
      <c r="F45" s="1">
        <f t="shared" si="0"/>
        <v>262</v>
      </c>
      <c r="G45">
        <v>28</v>
      </c>
      <c r="L45" s="10">
        <v>23</v>
      </c>
      <c r="M45">
        <v>32</v>
      </c>
      <c r="P45" s="10">
        <v>32</v>
      </c>
      <c r="T45" s="10">
        <v>25</v>
      </c>
      <c r="U45">
        <v>34</v>
      </c>
      <c r="W45" s="10">
        <v>24</v>
      </c>
      <c r="X45" s="53">
        <v>34</v>
      </c>
      <c r="Y45" s="53">
        <v>30</v>
      </c>
      <c r="AA45" s="15">
        <f>COUNT(G45,L45,P45,T45,W45,#REF!,#REF!)</f>
        <v>5</v>
      </c>
      <c r="AB45">
        <f t="shared" si="1"/>
        <v>9</v>
      </c>
    </row>
    <row r="46" spans="1:28">
      <c r="A46">
        <v>39</v>
      </c>
      <c r="C46" t="s">
        <v>682</v>
      </c>
      <c r="D46" t="s">
        <v>31</v>
      </c>
      <c r="E46" s="26">
        <v>2007</v>
      </c>
      <c r="F46" s="1">
        <f t="shared" si="0"/>
        <v>296</v>
      </c>
      <c r="L46" s="10">
        <v>30</v>
      </c>
      <c r="M46">
        <v>34</v>
      </c>
      <c r="P46" s="10">
        <v>27</v>
      </c>
      <c r="Q46" s="53">
        <v>38</v>
      </c>
      <c r="T46" s="10">
        <v>30</v>
      </c>
      <c r="U46" s="53">
        <v>38</v>
      </c>
      <c r="W46" s="10">
        <v>27</v>
      </c>
      <c r="X46" s="53">
        <v>38</v>
      </c>
      <c r="Y46" s="53">
        <v>34</v>
      </c>
      <c r="AA46" s="15">
        <f>COUNT(G46,L46,P46,T46,W46,#REF!,#REF!)</f>
        <v>4</v>
      </c>
      <c r="AB46">
        <f t="shared" si="1"/>
        <v>9</v>
      </c>
    </row>
    <row r="47" spans="1:28">
      <c r="A47" s="41">
        <v>40</v>
      </c>
      <c r="C47" t="s">
        <v>1127</v>
      </c>
      <c r="F47" s="1">
        <f t="shared" si="0"/>
        <v>2</v>
      </c>
      <c r="L47" s="10"/>
      <c r="W47" s="10">
        <v>2</v>
      </c>
      <c r="AA47" s="10">
        <f>COUNT(G47,L47,P47,T47,W47,#REF!,#REF!)</f>
        <v>1</v>
      </c>
      <c r="AB47">
        <f t="shared" si="1"/>
        <v>1</v>
      </c>
    </row>
    <row r="48" spans="1:28">
      <c r="A48">
        <v>41</v>
      </c>
      <c r="C48" t="s">
        <v>103</v>
      </c>
      <c r="D48" t="s">
        <v>58</v>
      </c>
      <c r="E48" s="37">
        <v>2001</v>
      </c>
      <c r="F48" s="1">
        <f>SUM(G146:Z146)</f>
        <v>9</v>
      </c>
      <c r="L48" s="10">
        <v>36</v>
      </c>
      <c r="AA48" s="15">
        <f>COUNT(G170,L48,P48,T48,W48,#REF!,#REF!)</f>
        <v>2</v>
      </c>
      <c r="AB48">
        <f t="shared" si="1"/>
        <v>1</v>
      </c>
    </row>
    <row r="49" spans="1:28">
      <c r="A49" s="41">
        <v>42</v>
      </c>
      <c r="C49" t="s">
        <v>437</v>
      </c>
      <c r="D49" t="s">
        <v>438</v>
      </c>
      <c r="E49" s="27">
        <v>1970</v>
      </c>
      <c r="F49" s="1">
        <f t="shared" ref="F49:F80" si="2">SUM(G49:Z49)</f>
        <v>80</v>
      </c>
      <c r="G49">
        <v>26</v>
      </c>
      <c r="L49" s="10">
        <v>17</v>
      </c>
      <c r="T49" s="10">
        <v>37</v>
      </c>
      <c r="AA49" s="15">
        <f>COUNT(G49,L49,P49,T49,W49,#REF!,#REF!)</f>
        <v>3</v>
      </c>
      <c r="AB49">
        <f t="shared" si="1"/>
        <v>3</v>
      </c>
    </row>
    <row r="50" spans="1:28">
      <c r="A50">
        <v>43</v>
      </c>
      <c r="C50" t="s">
        <v>476</v>
      </c>
      <c r="D50" t="s">
        <v>53</v>
      </c>
      <c r="E50" s="27">
        <v>1976</v>
      </c>
      <c r="F50" s="1">
        <f t="shared" si="2"/>
        <v>20</v>
      </c>
      <c r="G50">
        <v>20</v>
      </c>
      <c r="L50" s="10"/>
      <c r="AA50" s="42">
        <f>COUNT(G50,L50,P50,T50,W50,#REF!,#REF!)</f>
        <v>1</v>
      </c>
      <c r="AB50">
        <f t="shared" si="1"/>
        <v>1</v>
      </c>
    </row>
    <row r="51" spans="1:28">
      <c r="A51" s="41">
        <v>44</v>
      </c>
      <c r="C51" t="s">
        <v>383</v>
      </c>
      <c r="D51" t="s">
        <v>53</v>
      </c>
      <c r="E51" s="26"/>
      <c r="F51" s="1">
        <f t="shared" si="2"/>
        <v>7</v>
      </c>
      <c r="G51">
        <v>1</v>
      </c>
      <c r="L51" s="10"/>
      <c r="W51" s="10">
        <v>6</v>
      </c>
      <c r="AA51" s="15">
        <f>COUNT(G51,L51,P51,T51,W51,#REF!,#REF!)</f>
        <v>2</v>
      </c>
      <c r="AB51">
        <f t="shared" si="1"/>
        <v>2</v>
      </c>
    </row>
    <row r="52" spans="1:28">
      <c r="A52">
        <v>45</v>
      </c>
      <c r="C52" t="s">
        <v>572</v>
      </c>
      <c r="D52" t="s">
        <v>47</v>
      </c>
      <c r="F52" s="1">
        <f t="shared" si="2"/>
        <v>13</v>
      </c>
      <c r="L52" s="10">
        <v>13</v>
      </c>
      <c r="AA52" s="15">
        <f>COUNT(G71,L52,P52,T52,W52,#REF!,#REF!)</f>
        <v>2</v>
      </c>
      <c r="AB52">
        <f t="shared" si="1"/>
        <v>1</v>
      </c>
    </row>
    <row r="53" spans="1:28">
      <c r="A53" s="41">
        <v>46</v>
      </c>
      <c r="C53" t="s">
        <v>335</v>
      </c>
      <c r="D53" t="s">
        <v>31</v>
      </c>
      <c r="E53" s="26">
        <v>2012</v>
      </c>
      <c r="F53" s="1">
        <f t="shared" si="2"/>
        <v>101</v>
      </c>
      <c r="G53">
        <v>27</v>
      </c>
      <c r="L53" s="10">
        <v>5</v>
      </c>
      <c r="P53" s="10">
        <v>24</v>
      </c>
      <c r="T53" s="10">
        <v>26</v>
      </c>
      <c r="U53">
        <v>19</v>
      </c>
      <c r="AA53" s="15">
        <f>COUNT(G72,L53,P53,T53,W53,#REF!,#REF!)</f>
        <v>4</v>
      </c>
      <c r="AB53">
        <f t="shared" si="1"/>
        <v>5</v>
      </c>
    </row>
    <row r="54" spans="1:28">
      <c r="A54">
        <v>47</v>
      </c>
      <c r="C54" t="s">
        <v>46</v>
      </c>
      <c r="D54" t="s">
        <v>31</v>
      </c>
      <c r="E54" s="26">
        <v>2012</v>
      </c>
      <c r="F54" s="1">
        <f t="shared" si="2"/>
        <v>138</v>
      </c>
      <c r="G54">
        <v>28</v>
      </c>
      <c r="L54" s="10">
        <v>27</v>
      </c>
      <c r="P54" s="10">
        <v>25</v>
      </c>
      <c r="T54" s="10">
        <v>27</v>
      </c>
      <c r="U54">
        <v>31</v>
      </c>
      <c r="AA54" s="15">
        <f>COUNT(G54,L54,P54,T54,W54,#REF!,#REF!)</f>
        <v>4</v>
      </c>
      <c r="AB54">
        <f t="shared" si="1"/>
        <v>5</v>
      </c>
    </row>
    <row r="55" spans="1:28">
      <c r="A55" s="41">
        <v>48</v>
      </c>
      <c r="C55" t="s">
        <v>32</v>
      </c>
      <c r="D55" t="s">
        <v>31</v>
      </c>
      <c r="E55" s="26">
        <v>2008</v>
      </c>
      <c r="F55" s="1">
        <f t="shared" si="2"/>
        <v>108</v>
      </c>
      <c r="G55">
        <v>35</v>
      </c>
      <c r="L55" s="10">
        <v>35</v>
      </c>
      <c r="T55" s="10">
        <v>38</v>
      </c>
      <c r="AA55" s="15">
        <f>COUNT(G55,L55,P55,T55,W55,#REF!,#REF!)</f>
        <v>3</v>
      </c>
      <c r="AB55">
        <f t="shared" si="1"/>
        <v>3</v>
      </c>
    </row>
    <row r="56" spans="1:28">
      <c r="A56">
        <v>49</v>
      </c>
      <c r="C56" t="s">
        <v>375</v>
      </c>
      <c r="D56" t="s">
        <v>31</v>
      </c>
      <c r="E56" s="26"/>
      <c r="F56" s="1">
        <f t="shared" si="2"/>
        <v>5</v>
      </c>
      <c r="G56">
        <v>5</v>
      </c>
      <c r="L56" s="10"/>
      <c r="AA56" s="15">
        <f>COUNT(G56,L56,P56,T56,W56,#REF!,#REF!)</f>
        <v>1</v>
      </c>
      <c r="AB56">
        <f t="shared" si="1"/>
        <v>1</v>
      </c>
    </row>
    <row r="57" spans="1:28">
      <c r="A57" s="41">
        <v>50</v>
      </c>
      <c r="C57" t="s">
        <v>449</v>
      </c>
      <c r="D57" t="s">
        <v>37</v>
      </c>
      <c r="E57" s="27">
        <v>1953</v>
      </c>
      <c r="F57" s="1">
        <f t="shared" si="2"/>
        <v>14</v>
      </c>
      <c r="G57">
        <v>14</v>
      </c>
      <c r="L57" s="10"/>
      <c r="AA57" s="15">
        <f>COUNT(G57,L57,P57,T57,W57,#REF!,#REF!)</f>
        <v>1</v>
      </c>
      <c r="AB57">
        <f t="shared" si="1"/>
        <v>1</v>
      </c>
    </row>
    <row r="58" spans="1:28">
      <c r="A58">
        <v>51</v>
      </c>
      <c r="C58" t="s">
        <v>1087</v>
      </c>
      <c r="F58" s="1">
        <f t="shared" si="2"/>
        <v>17</v>
      </c>
      <c r="L58" s="10"/>
      <c r="T58" s="10">
        <v>17</v>
      </c>
      <c r="AA58" s="15">
        <f>COUNT(G58,L58,P58,T58,W58,#REF!,#REF!)</f>
        <v>1</v>
      </c>
      <c r="AB58">
        <f t="shared" si="1"/>
        <v>1</v>
      </c>
    </row>
    <row r="59" spans="1:28">
      <c r="A59" s="41">
        <v>52</v>
      </c>
      <c r="C59" t="s">
        <v>450</v>
      </c>
      <c r="D59" t="s">
        <v>47</v>
      </c>
      <c r="F59" s="1">
        <f t="shared" si="2"/>
        <v>13</v>
      </c>
      <c r="G59">
        <v>13</v>
      </c>
      <c r="L59" s="10"/>
      <c r="AA59" s="15">
        <f>COUNT(G59,L59,P59,T59,W59,#REF!,#REF!)</f>
        <v>1</v>
      </c>
      <c r="AB59">
        <f t="shared" si="1"/>
        <v>1</v>
      </c>
    </row>
    <row r="60" spans="1:28">
      <c r="A60">
        <v>53</v>
      </c>
      <c r="C60" t="s">
        <v>1053</v>
      </c>
      <c r="F60" s="1">
        <f t="shared" si="2"/>
        <v>3</v>
      </c>
      <c r="L60" s="10"/>
      <c r="T60" s="10">
        <v>3</v>
      </c>
      <c r="AA60" s="15">
        <f>COUNT(G60,L60,P60,T60,W60,#REF!,#REF!)</f>
        <v>1</v>
      </c>
      <c r="AB60">
        <f t="shared" si="1"/>
        <v>1</v>
      </c>
    </row>
    <row r="61" spans="1:28">
      <c r="A61" s="41">
        <v>54</v>
      </c>
      <c r="C61" t="s">
        <v>473</v>
      </c>
      <c r="D61" t="s">
        <v>65</v>
      </c>
      <c r="E61" s="26">
        <v>2003</v>
      </c>
      <c r="F61" s="1">
        <f t="shared" si="2"/>
        <v>34</v>
      </c>
      <c r="G61">
        <v>34</v>
      </c>
      <c r="L61" s="10"/>
      <c r="AA61" s="42">
        <f>COUNT(G61,L61,P61,T61,W61,#REF!,#REF!)</f>
        <v>1</v>
      </c>
      <c r="AB61">
        <f t="shared" si="1"/>
        <v>1</v>
      </c>
    </row>
    <row r="62" spans="1:28">
      <c r="A62">
        <v>55</v>
      </c>
      <c r="C62" t="s">
        <v>1124</v>
      </c>
      <c r="F62" s="1">
        <f t="shared" si="2"/>
        <v>7</v>
      </c>
      <c r="L62" s="10"/>
      <c r="W62" s="10">
        <v>7</v>
      </c>
      <c r="AA62" s="10">
        <f>COUNT(G62,L62,P62,T62,W62,#REF!,#REF!)</f>
        <v>1</v>
      </c>
      <c r="AB62">
        <f t="shared" si="1"/>
        <v>1</v>
      </c>
    </row>
    <row r="63" spans="1:28">
      <c r="A63" s="41">
        <v>56</v>
      </c>
      <c r="C63" t="s">
        <v>1121</v>
      </c>
      <c r="F63" s="1">
        <f t="shared" si="2"/>
        <v>12</v>
      </c>
      <c r="L63" s="10"/>
      <c r="W63" s="10">
        <v>12</v>
      </c>
      <c r="AA63" s="15">
        <f>COUNT(G63,L63,P63,T63,W63,#REF!,#REF!)</f>
        <v>1</v>
      </c>
      <c r="AB63">
        <f t="shared" si="1"/>
        <v>1</v>
      </c>
    </row>
    <row r="64" spans="1:28">
      <c r="A64">
        <v>57</v>
      </c>
      <c r="C64" t="s">
        <v>1056</v>
      </c>
      <c r="F64" s="1">
        <f t="shared" si="2"/>
        <v>1</v>
      </c>
      <c r="L64" s="10"/>
      <c r="T64" s="10">
        <v>1</v>
      </c>
      <c r="AA64" s="15">
        <f>COUNT(G64,L64,P64,T64,W64,#REF!,#REF!)</f>
        <v>1</v>
      </c>
      <c r="AB64">
        <f t="shared" si="1"/>
        <v>1</v>
      </c>
    </row>
    <row r="65" spans="1:28">
      <c r="A65" s="41">
        <v>58</v>
      </c>
      <c r="C65" t="s">
        <v>1030</v>
      </c>
      <c r="F65" s="1">
        <f t="shared" si="2"/>
        <v>16</v>
      </c>
      <c r="L65" s="10"/>
      <c r="T65" s="10">
        <v>16</v>
      </c>
      <c r="AA65" s="15">
        <f>COUNT(G65,L65,P65,T65,W65,#REF!,#REF!)</f>
        <v>1</v>
      </c>
      <c r="AB65">
        <f t="shared" si="1"/>
        <v>1</v>
      </c>
    </row>
    <row r="66" spans="1:28">
      <c r="A66">
        <v>59</v>
      </c>
      <c r="C66" t="s">
        <v>66</v>
      </c>
      <c r="D66" t="s">
        <v>33</v>
      </c>
      <c r="E66">
        <v>1977</v>
      </c>
      <c r="F66" s="1">
        <f t="shared" si="2"/>
        <v>57</v>
      </c>
      <c r="L66" s="10"/>
      <c r="P66" s="10">
        <v>30</v>
      </c>
      <c r="T66" s="10">
        <v>27</v>
      </c>
      <c r="AA66" s="15">
        <f>COUNT(#REF!,L66,P66,T66,W66,#REF!,#REF!)</f>
        <v>2</v>
      </c>
      <c r="AB66">
        <f t="shared" si="1"/>
        <v>2</v>
      </c>
    </row>
    <row r="67" spans="1:28">
      <c r="A67" s="41">
        <v>60</v>
      </c>
      <c r="C67" t="s">
        <v>417</v>
      </c>
      <c r="D67" t="s">
        <v>40</v>
      </c>
      <c r="E67" s="27">
        <v>1946</v>
      </c>
      <c r="F67" s="1">
        <f t="shared" si="2"/>
        <v>16</v>
      </c>
      <c r="G67">
        <v>16</v>
      </c>
      <c r="L67" s="10"/>
      <c r="AA67" s="15">
        <f>COUNT(G67,L67,P67,T67,W67,#REF!,#REF!)</f>
        <v>1</v>
      </c>
      <c r="AB67">
        <f t="shared" si="1"/>
        <v>1</v>
      </c>
    </row>
    <row r="68" spans="1:28">
      <c r="A68">
        <v>61</v>
      </c>
      <c r="C68" t="s">
        <v>1044</v>
      </c>
      <c r="E68" s="27">
        <v>1943</v>
      </c>
      <c r="F68" s="1">
        <f t="shared" si="2"/>
        <v>8</v>
      </c>
      <c r="L68" s="10"/>
      <c r="T68" s="10">
        <v>8</v>
      </c>
      <c r="AA68" s="15">
        <f>COUNT(G68,L68,P68,T68,W68,#REF!,#REF!)</f>
        <v>1</v>
      </c>
      <c r="AB68">
        <f t="shared" si="1"/>
        <v>1</v>
      </c>
    </row>
    <row r="69" spans="1:28">
      <c r="A69" s="41">
        <v>62</v>
      </c>
      <c r="C69" t="s">
        <v>339</v>
      </c>
      <c r="D69" t="s">
        <v>91</v>
      </c>
      <c r="E69" s="26"/>
      <c r="F69" s="1">
        <f t="shared" si="2"/>
        <v>26</v>
      </c>
      <c r="G69">
        <v>26</v>
      </c>
      <c r="L69" s="10"/>
      <c r="AA69" s="15">
        <f>COUNT(G69,L69,P69,T69,W69,#REF!,#REF!)</f>
        <v>1</v>
      </c>
      <c r="AB69">
        <f t="shared" si="1"/>
        <v>1</v>
      </c>
    </row>
    <row r="70" spans="1:28">
      <c r="A70">
        <v>63</v>
      </c>
      <c r="C70" t="s">
        <v>370</v>
      </c>
      <c r="D70" t="s">
        <v>362</v>
      </c>
      <c r="E70" s="26"/>
      <c r="F70" s="1">
        <f t="shared" si="2"/>
        <v>10</v>
      </c>
      <c r="G70">
        <v>8</v>
      </c>
      <c r="L70" s="10">
        <v>2</v>
      </c>
      <c r="AA70" s="15">
        <f>COUNT(G70,L70,P70,T70,W70,#REF!,#REF!)</f>
        <v>2</v>
      </c>
      <c r="AB70">
        <f t="shared" si="1"/>
        <v>2</v>
      </c>
    </row>
    <row r="71" spans="1:28">
      <c r="A71" s="41">
        <v>64</v>
      </c>
      <c r="C71" t="s">
        <v>369</v>
      </c>
      <c r="D71" t="s">
        <v>362</v>
      </c>
      <c r="E71" s="26"/>
      <c r="F71" s="1">
        <f t="shared" si="2"/>
        <v>15</v>
      </c>
      <c r="G71">
        <v>9</v>
      </c>
      <c r="L71" s="10">
        <v>1</v>
      </c>
      <c r="T71" s="10">
        <v>5</v>
      </c>
      <c r="AA71" s="15">
        <f>COUNT(G71,L71,P71,T71,W71,#REF!,#REF!)</f>
        <v>3</v>
      </c>
      <c r="AB71">
        <f t="shared" si="1"/>
        <v>3</v>
      </c>
    </row>
    <row r="72" spans="1:28">
      <c r="A72">
        <v>65</v>
      </c>
      <c r="C72" t="s">
        <v>463</v>
      </c>
      <c r="D72" t="s">
        <v>362</v>
      </c>
      <c r="E72" s="27">
        <v>1981</v>
      </c>
      <c r="F72" s="1">
        <f t="shared" si="2"/>
        <v>71</v>
      </c>
      <c r="G72">
        <v>29</v>
      </c>
      <c r="L72" s="10"/>
      <c r="T72" s="10">
        <v>42</v>
      </c>
      <c r="AA72" s="15">
        <f>COUNT(G72,L72,P72,T72,W72,#REF!,#REF!)</f>
        <v>2</v>
      </c>
      <c r="AB72">
        <f t="shared" ref="AB72:AB135" si="3">COUNT(G72:Z72)</f>
        <v>2</v>
      </c>
    </row>
    <row r="73" spans="1:28">
      <c r="A73" s="41">
        <v>66</v>
      </c>
      <c r="C73" t="s">
        <v>404</v>
      </c>
      <c r="D73" t="s">
        <v>362</v>
      </c>
      <c r="E73">
        <v>1982</v>
      </c>
      <c r="F73" s="1">
        <f t="shared" si="2"/>
        <v>18</v>
      </c>
      <c r="G73">
        <v>9</v>
      </c>
      <c r="L73" s="10">
        <v>9</v>
      </c>
      <c r="AA73" s="15">
        <f>COUNT(G73,L73,P73,T73,W73,#REF!,#REF!)</f>
        <v>2</v>
      </c>
      <c r="AB73">
        <f t="shared" si="3"/>
        <v>2</v>
      </c>
    </row>
    <row r="74" spans="1:28">
      <c r="A74">
        <v>67</v>
      </c>
      <c r="C74" t="s">
        <v>334</v>
      </c>
      <c r="D74" t="s">
        <v>31</v>
      </c>
      <c r="E74" s="26">
        <v>2006</v>
      </c>
      <c r="F74" s="1">
        <f t="shared" si="2"/>
        <v>165</v>
      </c>
      <c r="G74">
        <v>27</v>
      </c>
      <c r="H74">
        <v>30</v>
      </c>
      <c r="L74" s="10"/>
      <c r="T74" s="10">
        <v>26</v>
      </c>
      <c r="U74">
        <v>29</v>
      </c>
      <c r="W74" s="10">
        <v>26</v>
      </c>
      <c r="X74" s="53">
        <v>27</v>
      </c>
      <c r="AA74" s="15">
        <f>COUNT(G74,L74,P74,T74,W74,#REF!,#REF!)</f>
        <v>3</v>
      </c>
      <c r="AB74">
        <f t="shared" si="3"/>
        <v>6</v>
      </c>
    </row>
    <row r="75" spans="1:28">
      <c r="A75" s="41">
        <v>68</v>
      </c>
      <c r="C75" t="s">
        <v>392</v>
      </c>
      <c r="D75" t="s">
        <v>31</v>
      </c>
      <c r="F75" s="1">
        <f t="shared" si="2"/>
        <v>18</v>
      </c>
      <c r="G75">
        <v>10</v>
      </c>
      <c r="L75" s="10"/>
      <c r="W75" s="10">
        <v>8</v>
      </c>
      <c r="AA75" s="15">
        <f>COUNT(G75,L75,P75,T75,W75,#REF!,#REF!)</f>
        <v>2</v>
      </c>
      <c r="AB75">
        <f t="shared" si="3"/>
        <v>2</v>
      </c>
    </row>
    <row r="76" spans="1:28">
      <c r="A76">
        <v>69</v>
      </c>
      <c r="C76" t="s">
        <v>396</v>
      </c>
      <c r="D76" t="s">
        <v>31</v>
      </c>
      <c r="E76" s="26">
        <v>2007</v>
      </c>
      <c r="F76" s="1">
        <f t="shared" si="2"/>
        <v>109</v>
      </c>
      <c r="G76">
        <v>25</v>
      </c>
      <c r="H76">
        <v>26</v>
      </c>
      <c r="L76" s="10"/>
      <c r="P76" s="10">
        <v>13</v>
      </c>
      <c r="W76" s="10">
        <v>23</v>
      </c>
      <c r="X76">
        <v>22</v>
      </c>
      <c r="AA76" s="15">
        <f>COUNT(G76,L76,P76,T76,W76,#REF!,#REF!)</f>
        <v>3</v>
      </c>
      <c r="AB76">
        <f t="shared" si="3"/>
        <v>5</v>
      </c>
    </row>
    <row r="77" spans="1:28">
      <c r="A77" s="41">
        <v>70</v>
      </c>
      <c r="C77" t="s">
        <v>36</v>
      </c>
      <c r="D77" t="s">
        <v>31</v>
      </c>
      <c r="E77" s="26">
        <v>2008</v>
      </c>
      <c r="F77" s="1">
        <f t="shared" si="2"/>
        <v>69</v>
      </c>
      <c r="G77">
        <v>21</v>
      </c>
      <c r="L77" s="10">
        <v>25</v>
      </c>
      <c r="T77" s="10">
        <v>23</v>
      </c>
      <c r="AA77" s="15">
        <f>COUNT(G77,L77,P77,T77,W77,#REF!,#REF!)</f>
        <v>3</v>
      </c>
      <c r="AB77">
        <f t="shared" si="3"/>
        <v>3</v>
      </c>
    </row>
    <row r="78" spans="1:28">
      <c r="A78">
        <v>71</v>
      </c>
      <c r="C78" t="s">
        <v>72</v>
      </c>
      <c r="D78" t="s">
        <v>37</v>
      </c>
      <c r="E78" s="26">
        <v>2003</v>
      </c>
      <c r="F78" s="1">
        <f t="shared" si="2"/>
        <v>27</v>
      </c>
      <c r="L78" s="10">
        <v>27</v>
      </c>
      <c r="AA78" s="15">
        <f>COUNT(G78,L78,P78,T78,W78,#REF!,#REF!)</f>
        <v>1</v>
      </c>
      <c r="AB78">
        <f t="shared" si="3"/>
        <v>1</v>
      </c>
    </row>
    <row r="79" spans="1:28">
      <c r="A79" s="41">
        <v>72</v>
      </c>
      <c r="C79" t="s">
        <v>804</v>
      </c>
      <c r="D79" t="s">
        <v>31</v>
      </c>
      <c r="E79" s="37"/>
      <c r="F79" s="1">
        <f t="shared" si="2"/>
        <v>46</v>
      </c>
      <c r="L79" s="10"/>
      <c r="P79" s="10">
        <v>19</v>
      </c>
      <c r="Q79">
        <v>18</v>
      </c>
      <c r="T79" s="10">
        <v>8</v>
      </c>
      <c r="W79" s="10">
        <v>1</v>
      </c>
      <c r="AA79" s="15">
        <f>COUNT(#REF!,L79,P79,T79,W79,#REF!,#REF!)</f>
        <v>3</v>
      </c>
      <c r="AB79">
        <f t="shared" si="3"/>
        <v>4</v>
      </c>
    </row>
    <row r="80" spans="1:28">
      <c r="A80">
        <v>73</v>
      </c>
      <c r="C80" t="s">
        <v>61</v>
      </c>
      <c r="D80" t="s">
        <v>31</v>
      </c>
      <c r="E80" s="27">
        <v>1958</v>
      </c>
      <c r="F80" s="1">
        <f t="shared" si="2"/>
        <v>45</v>
      </c>
      <c r="G80">
        <v>13</v>
      </c>
      <c r="L80" s="10">
        <v>14</v>
      </c>
      <c r="T80" s="10">
        <v>18</v>
      </c>
      <c r="AA80" s="15">
        <f>COUNT(G80,L80,P80,T80,W80,#REF!,#REF!)</f>
        <v>3</v>
      </c>
      <c r="AB80">
        <f t="shared" si="3"/>
        <v>3</v>
      </c>
    </row>
    <row r="81" spans="1:28">
      <c r="A81" s="41">
        <v>74</v>
      </c>
      <c r="C81" t="s">
        <v>45</v>
      </c>
      <c r="D81" t="s">
        <v>31</v>
      </c>
      <c r="E81" s="26">
        <v>2005</v>
      </c>
      <c r="F81" s="1">
        <f t="shared" ref="F81:F112" si="4">SUM(G81:Z81)</f>
        <v>133</v>
      </c>
      <c r="G81">
        <v>24</v>
      </c>
      <c r="H81">
        <v>27</v>
      </c>
      <c r="I81">
        <v>20</v>
      </c>
      <c r="L81" s="10">
        <v>15</v>
      </c>
      <c r="P81" s="10">
        <v>11</v>
      </c>
      <c r="T81" s="10">
        <v>23</v>
      </c>
      <c r="U81">
        <v>8</v>
      </c>
      <c r="W81" s="10">
        <v>5</v>
      </c>
      <c r="AA81" s="15">
        <f>COUNT(G81,L81,P81,T81,W81,#REF!,#REF!)</f>
        <v>5</v>
      </c>
      <c r="AB81">
        <f t="shared" si="3"/>
        <v>8</v>
      </c>
    </row>
    <row r="82" spans="1:28">
      <c r="A82">
        <v>75</v>
      </c>
      <c r="C82" t="s">
        <v>55</v>
      </c>
      <c r="D82" t="s">
        <v>31</v>
      </c>
      <c r="E82" s="26">
        <v>2009</v>
      </c>
      <c r="F82" s="1">
        <f t="shared" si="4"/>
        <v>93</v>
      </c>
      <c r="G82">
        <v>14</v>
      </c>
      <c r="H82">
        <v>19</v>
      </c>
      <c r="L82" s="10">
        <v>15</v>
      </c>
      <c r="P82" s="10">
        <v>4</v>
      </c>
      <c r="T82" s="10">
        <v>19</v>
      </c>
      <c r="U82">
        <v>7</v>
      </c>
      <c r="W82" s="10">
        <v>15</v>
      </c>
      <c r="AA82" s="15">
        <f>COUNT(G82,L82,P82,T82,W82,#REF!,#REF!)</f>
        <v>5</v>
      </c>
      <c r="AB82">
        <f t="shared" si="3"/>
        <v>7</v>
      </c>
    </row>
    <row r="83" spans="1:28">
      <c r="A83" s="41">
        <v>76</v>
      </c>
      <c r="C83" t="s">
        <v>43</v>
      </c>
      <c r="D83" t="s">
        <v>37</v>
      </c>
      <c r="E83" s="26">
        <v>2006</v>
      </c>
      <c r="F83" s="1">
        <f t="shared" si="4"/>
        <v>18</v>
      </c>
      <c r="G83">
        <v>6</v>
      </c>
      <c r="L83" s="10"/>
      <c r="T83" s="10">
        <v>12</v>
      </c>
      <c r="AA83" s="15">
        <f>COUNT(G83,L83,P83,T83,W83,#REF!,#REF!)</f>
        <v>2</v>
      </c>
      <c r="AB83">
        <f t="shared" si="3"/>
        <v>2</v>
      </c>
    </row>
    <row r="84" spans="1:28">
      <c r="A84">
        <v>77</v>
      </c>
      <c r="C84" t="s">
        <v>376</v>
      </c>
      <c r="D84" t="s">
        <v>47</v>
      </c>
      <c r="F84" s="1">
        <f t="shared" si="4"/>
        <v>11</v>
      </c>
      <c r="G84">
        <v>4</v>
      </c>
      <c r="L84" s="10">
        <v>7</v>
      </c>
      <c r="AA84" s="15">
        <f>COUNT(G84,L84,P84,T84,W84,#REF!,#REF!)</f>
        <v>2</v>
      </c>
      <c r="AB84">
        <f t="shared" si="3"/>
        <v>2</v>
      </c>
    </row>
    <row r="85" spans="1:28">
      <c r="A85" s="41">
        <v>78</v>
      </c>
      <c r="C85" t="s">
        <v>474</v>
      </c>
      <c r="D85" t="s">
        <v>58</v>
      </c>
      <c r="E85">
        <v>1982</v>
      </c>
      <c r="F85" s="1">
        <f t="shared" si="4"/>
        <v>29</v>
      </c>
      <c r="G85">
        <v>29</v>
      </c>
      <c r="L85" s="10"/>
      <c r="AA85" s="42">
        <f>COUNT(G85,L85,P85,T85,W85,#REF!,#REF!)</f>
        <v>1</v>
      </c>
      <c r="AB85">
        <f t="shared" si="3"/>
        <v>1</v>
      </c>
    </row>
    <row r="86" spans="1:28">
      <c r="A86">
        <v>79</v>
      </c>
      <c r="C86" t="s">
        <v>52</v>
      </c>
      <c r="D86" t="s">
        <v>53</v>
      </c>
      <c r="E86" s="27">
        <v>1952</v>
      </c>
      <c r="F86" s="1">
        <f t="shared" si="4"/>
        <v>19</v>
      </c>
      <c r="G86">
        <v>8</v>
      </c>
      <c r="L86" s="10"/>
      <c r="T86" s="10">
        <v>8</v>
      </c>
      <c r="W86" s="10">
        <v>3</v>
      </c>
      <c r="AA86" s="15">
        <f>COUNT(G86,L86,P86,T86,W86,#REF!,#REF!)</f>
        <v>3</v>
      </c>
      <c r="AB86">
        <f t="shared" si="3"/>
        <v>3</v>
      </c>
    </row>
    <row r="87" spans="1:28">
      <c r="A87" s="41">
        <v>80</v>
      </c>
      <c r="C87" t="s">
        <v>1020</v>
      </c>
      <c r="E87" s="37"/>
      <c r="F87" s="1">
        <f t="shared" si="4"/>
        <v>25</v>
      </c>
      <c r="L87" s="10"/>
      <c r="T87" s="10">
        <v>25</v>
      </c>
      <c r="AA87" s="15">
        <f>COUNT(G87,L87,P87,T87,W87,#REF!,#REF!)</f>
        <v>1</v>
      </c>
      <c r="AB87">
        <f t="shared" si="3"/>
        <v>1</v>
      </c>
    </row>
    <row r="88" spans="1:28">
      <c r="A88">
        <v>81</v>
      </c>
      <c r="C88" t="s">
        <v>809</v>
      </c>
      <c r="E88" s="37"/>
      <c r="F88" s="1">
        <f t="shared" si="4"/>
        <v>6</v>
      </c>
      <c r="L88" s="10"/>
      <c r="P88" s="10">
        <v>6</v>
      </c>
      <c r="AA88" s="15">
        <f>COUNT(#REF!,L88,P88,T88,W88,#REF!,#REF!)</f>
        <v>1</v>
      </c>
      <c r="AB88">
        <f t="shared" si="3"/>
        <v>1</v>
      </c>
    </row>
    <row r="89" spans="1:28">
      <c r="A89" s="41">
        <v>82</v>
      </c>
      <c r="C89" t="s">
        <v>816</v>
      </c>
      <c r="E89" s="37"/>
      <c r="F89" s="1">
        <f t="shared" si="4"/>
        <v>8</v>
      </c>
      <c r="L89" s="10"/>
      <c r="P89" s="10">
        <v>8</v>
      </c>
      <c r="AA89" s="15">
        <f>COUNT(#REF!,L89,P89,T89,W89,#REF!,#REF!)</f>
        <v>1</v>
      </c>
      <c r="AB89">
        <f t="shared" si="3"/>
        <v>1</v>
      </c>
    </row>
    <row r="90" spans="1:28">
      <c r="A90">
        <v>83</v>
      </c>
      <c r="C90" t="s">
        <v>1048</v>
      </c>
      <c r="F90" s="1">
        <f t="shared" si="4"/>
        <v>5</v>
      </c>
      <c r="L90" s="10"/>
      <c r="T90" s="10">
        <v>5</v>
      </c>
      <c r="AA90" s="15">
        <f>COUNT(G90,L90,P90,T90,W90,#REF!,#REF!)</f>
        <v>1</v>
      </c>
      <c r="AB90">
        <f t="shared" si="3"/>
        <v>1</v>
      </c>
    </row>
    <row r="91" spans="1:28">
      <c r="A91" s="41">
        <v>84</v>
      </c>
      <c r="C91" t="s">
        <v>1026</v>
      </c>
      <c r="F91" s="1">
        <f t="shared" si="4"/>
        <v>21</v>
      </c>
      <c r="L91" s="10"/>
      <c r="T91" s="10">
        <v>21</v>
      </c>
      <c r="AA91" s="15">
        <f>COUNT(G91,L91,P91,T91,W91,#REF!,#REF!)</f>
        <v>1</v>
      </c>
      <c r="AB91">
        <f t="shared" si="3"/>
        <v>1</v>
      </c>
    </row>
    <row r="92" spans="1:28">
      <c r="A92">
        <v>85</v>
      </c>
      <c r="C92" t="s">
        <v>1026</v>
      </c>
      <c r="F92" s="1">
        <f t="shared" si="4"/>
        <v>22</v>
      </c>
      <c r="L92" s="10"/>
      <c r="T92" s="10">
        <v>22</v>
      </c>
      <c r="AA92" s="15">
        <f>COUNT(G92,L92,P92,T92,W92,#REF!,#REF!)</f>
        <v>1</v>
      </c>
      <c r="AB92">
        <f t="shared" si="3"/>
        <v>1</v>
      </c>
    </row>
    <row r="93" spans="1:28">
      <c r="A93" s="41">
        <v>86</v>
      </c>
      <c r="C93" t="s">
        <v>1089</v>
      </c>
      <c r="F93" s="1">
        <f t="shared" si="4"/>
        <v>10</v>
      </c>
      <c r="L93" s="10"/>
      <c r="T93" s="10">
        <v>10</v>
      </c>
      <c r="AA93" s="15">
        <f>COUNT(G93,L93,P93,T93,W93,#REF!,#REF!)</f>
        <v>1</v>
      </c>
      <c r="AB93">
        <f t="shared" si="3"/>
        <v>1</v>
      </c>
    </row>
    <row r="94" spans="1:28">
      <c r="A94">
        <v>87</v>
      </c>
      <c r="C94" t="s">
        <v>1118</v>
      </c>
      <c r="F94" s="1">
        <f t="shared" si="4"/>
        <v>26</v>
      </c>
      <c r="L94" s="10"/>
      <c r="W94" s="10">
        <v>26</v>
      </c>
      <c r="AA94" s="15">
        <f>COUNT(G94,L94,P94,T94,W94,#REF!,#REF!)</f>
        <v>1</v>
      </c>
      <c r="AB94">
        <f t="shared" si="3"/>
        <v>1</v>
      </c>
    </row>
    <row r="95" spans="1:28">
      <c r="A95" s="41">
        <v>88</v>
      </c>
      <c r="C95" t="s">
        <v>470</v>
      </c>
      <c r="D95" t="s">
        <v>65</v>
      </c>
      <c r="E95">
        <v>2001</v>
      </c>
      <c r="F95" s="1">
        <f t="shared" si="4"/>
        <v>50</v>
      </c>
      <c r="G95">
        <v>50</v>
      </c>
      <c r="L95" s="10"/>
      <c r="AA95" s="42">
        <f>COUNT(G95,L95,P95,T95,W95,#REF!,#REF!)</f>
        <v>1</v>
      </c>
      <c r="AB95">
        <f t="shared" si="3"/>
        <v>1</v>
      </c>
    </row>
    <row r="96" spans="1:28">
      <c r="A96">
        <v>89</v>
      </c>
      <c r="C96" t="s">
        <v>812</v>
      </c>
      <c r="E96" s="37"/>
      <c r="F96" s="1">
        <f t="shared" si="4"/>
        <v>5</v>
      </c>
      <c r="L96" s="10"/>
      <c r="P96" s="10">
        <v>5</v>
      </c>
      <c r="AA96" s="15">
        <f>COUNT(#REF!,L96,P96,T96,W96,#REF!,#REF!)</f>
        <v>1</v>
      </c>
      <c r="AB96">
        <f t="shared" si="3"/>
        <v>1</v>
      </c>
    </row>
    <row r="97" spans="1:28">
      <c r="A97" s="41">
        <v>90</v>
      </c>
      <c r="C97" t="s">
        <v>1088</v>
      </c>
      <c r="F97" s="1">
        <f t="shared" si="4"/>
        <v>20</v>
      </c>
      <c r="L97" s="10"/>
      <c r="T97" s="10">
        <v>20</v>
      </c>
      <c r="AA97" s="15">
        <f>COUNT(G97,L97,P97,T97,W97,#REF!,#REF!)</f>
        <v>1</v>
      </c>
      <c r="AB97">
        <f t="shared" si="3"/>
        <v>1</v>
      </c>
    </row>
    <row r="98" spans="1:28">
      <c r="A98">
        <v>91</v>
      </c>
      <c r="C98" t="s">
        <v>1035</v>
      </c>
      <c r="F98" s="1">
        <f t="shared" si="4"/>
        <v>22</v>
      </c>
      <c r="L98" s="10"/>
      <c r="T98" s="10">
        <v>13</v>
      </c>
      <c r="U98">
        <v>9</v>
      </c>
      <c r="AA98" s="15">
        <f>COUNT(G98,L98,P98,T98,W98,#REF!,#REF!)</f>
        <v>1</v>
      </c>
      <c r="AB98">
        <f t="shared" si="3"/>
        <v>2</v>
      </c>
    </row>
    <row r="99" spans="1:28">
      <c r="A99" s="41">
        <v>92</v>
      </c>
      <c r="C99" t="s">
        <v>367</v>
      </c>
      <c r="D99" t="s">
        <v>37</v>
      </c>
      <c r="E99" s="26"/>
      <c r="F99" s="1">
        <f t="shared" si="4"/>
        <v>42</v>
      </c>
      <c r="G99">
        <v>10</v>
      </c>
      <c r="H99">
        <v>5</v>
      </c>
      <c r="L99" s="10"/>
      <c r="T99" s="10">
        <v>20</v>
      </c>
      <c r="W99" s="10">
        <v>7</v>
      </c>
      <c r="AA99" s="15">
        <f>COUNT(G99,L99,P99,T99,W99,#REF!,#REF!)</f>
        <v>3</v>
      </c>
      <c r="AB99">
        <f t="shared" si="3"/>
        <v>4</v>
      </c>
    </row>
    <row r="100" spans="1:28">
      <c r="A100">
        <v>93</v>
      </c>
      <c r="C100" t="s">
        <v>1062</v>
      </c>
      <c r="F100" s="1">
        <f t="shared" si="4"/>
        <v>47</v>
      </c>
      <c r="L100" s="10"/>
      <c r="T100" s="10">
        <v>25</v>
      </c>
      <c r="U100">
        <v>10</v>
      </c>
      <c r="W100" s="10">
        <v>12</v>
      </c>
      <c r="AA100" s="15">
        <f>COUNT(G100,L100,P100,T100,W100,#REF!,#REF!)</f>
        <v>2</v>
      </c>
      <c r="AB100">
        <f t="shared" si="3"/>
        <v>3</v>
      </c>
    </row>
    <row r="101" spans="1:28">
      <c r="A101" s="41">
        <v>94</v>
      </c>
      <c r="C101" t="s">
        <v>1036</v>
      </c>
      <c r="E101" s="26"/>
      <c r="F101" s="1">
        <f t="shared" si="4"/>
        <v>13</v>
      </c>
      <c r="L101" s="10"/>
      <c r="T101" s="10">
        <v>13</v>
      </c>
      <c r="AA101" s="15">
        <f>COUNT(G101,L101,P101,T101,W101,#REF!,#REF!)</f>
        <v>1</v>
      </c>
      <c r="AB101">
        <f t="shared" si="3"/>
        <v>1</v>
      </c>
    </row>
    <row r="102" spans="1:28">
      <c r="A102">
        <v>95</v>
      </c>
      <c r="C102" t="s">
        <v>1034</v>
      </c>
      <c r="E102" s="26"/>
      <c r="F102" s="1">
        <f t="shared" si="4"/>
        <v>14</v>
      </c>
      <c r="L102" s="10"/>
      <c r="T102" s="10">
        <v>14</v>
      </c>
      <c r="AA102" s="15">
        <f>COUNT(G102,L102,P102,T102,W102,#REF!,#REF!)</f>
        <v>1</v>
      </c>
      <c r="AB102">
        <f t="shared" si="3"/>
        <v>1</v>
      </c>
    </row>
    <row r="103" spans="1:28">
      <c r="A103" s="41">
        <v>96</v>
      </c>
      <c r="C103" t="s">
        <v>1133</v>
      </c>
      <c r="F103" s="1">
        <f t="shared" si="4"/>
        <v>34</v>
      </c>
      <c r="L103" s="10"/>
      <c r="W103" s="10">
        <v>34</v>
      </c>
      <c r="AA103" s="10">
        <f>COUNT(G103,L103,P103,T103,W103,#REF!,#REF!)</f>
        <v>1</v>
      </c>
      <c r="AB103">
        <f t="shared" si="3"/>
        <v>1</v>
      </c>
    </row>
    <row r="104" spans="1:28">
      <c r="A104">
        <v>97</v>
      </c>
      <c r="C104" t="s">
        <v>1136</v>
      </c>
      <c r="F104" s="1">
        <f t="shared" si="4"/>
        <v>22</v>
      </c>
      <c r="L104" s="10"/>
      <c r="W104" s="10">
        <v>22</v>
      </c>
      <c r="AA104" s="10">
        <f>COUNT(G104,L104,P104,T104,W104,#REF!,#REF!)</f>
        <v>1</v>
      </c>
      <c r="AB104">
        <f t="shared" si="3"/>
        <v>1</v>
      </c>
    </row>
    <row r="105" spans="1:28">
      <c r="A105" s="41">
        <v>98</v>
      </c>
      <c r="C105" t="s">
        <v>1163</v>
      </c>
      <c r="F105" s="1">
        <f t="shared" si="4"/>
        <v>31</v>
      </c>
      <c r="L105" s="10"/>
      <c r="W105" s="10">
        <v>31</v>
      </c>
      <c r="AA105" s="10">
        <f>COUNT(G105,L105,P105,T105,W105,#REF!,#REF!)</f>
        <v>1</v>
      </c>
      <c r="AB105">
        <f t="shared" si="3"/>
        <v>1</v>
      </c>
    </row>
    <row r="106" spans="1:28">
      <c r="A106">
        <v>99</v>
      </c>
      <c r="C106" t="s">
        <v>393</v>
      </c>
      <c r="D106" t="s">
        <v>31</v>
      </c>
      <c r="F106" s="1">
        <f t="shared" si="4"/>
        <v>62</v>
      </c>
      <c r="G106">
        <v>8</v>
      </c>
      <c r="L106" s="10">
        <v>11</v>
      </c>
      <c r="M106">
        <v>17</v>
      </c>
      <c r="P106" s="10">
        <v>12</v>
      </c>
      <c r="W106" s="10">
        <v>14</v>
      </c>
      <c r="AA106" s="15">
        <f>COUNT(G106,L106,P106,T106,W106,#REF!,#REF!)</f>
        <v>4</v>
      </c>
      <c r="AB106">
        <f t="shared" si="3"/>
        <v>5</v>
      </c>
    </row>
    <row r="107" spans="1:28">
      <c r="A107" s="41">
        <v>100</v>
      </c>
      <c r="C107" t="s">
        <v>352</v>
      </c>
      <c r="D107" t="s">
        <v>31</v>
      </c>
      <c r="E107" s="26">
        <v>2006</v>
      </c>
      <c r="F107" s="1">
        <f t="shared" si="4"/>
        <v>226</v>
      </c>
      <c r="G107">
        <v>17</v>
      </c>
      <c r="H107">
        <v>16</v>
      </c>
      <c r="L107" s="10">
        <v>28</v>
      </c>
      <c r="M107">
        <v>19</v>
      </c>
      <c r="P107" s="10">
        <v>28</v>
      </c>
      <c r="Q107" s="53">
        <v>20</v>
      </c>
      <c r="T107" s="10">
        <v>27</v>
      </c>
      <c r="U107" s="53">
        <v>31</v>
      </c>
      <c r="W107" s="10">
        <v>30</v>
      </c>
      <c r="X107" s="53">
        <v>10</v>
      </c>
      <c r="AA107" s="15">
        <f>COUNT(G107,L107,P107,T107,W107,#REF!,#REF!)</f>
        <v>5</v>
      </c>
      <c r="AB107">
        <f t="shared" si="3"/>
        <v>10</v>
      </c>
    </row>
    <row r="108" spans="1:28">
      <c r="A108">
        <v>101</v>
      </c>
      <c r="C108" t="s">
        <v>389</v>
      </c>
      <c r="D108" t="s">
        <v>31</v>
      </c>
      <c r="E108" s="26">
        <v>2010</v>
      </c>
      <c r="F108" s="1">
        <f t="shared" si="4"/>
        <v>102</v>
      </c>
      <c r="G108">
        <v>18</v>
      </c>
      <c r="L108" s="10">
        <v>7</v>
      </c>
      <c r="M108">
        <v>18</v>
      </c>
      <c r="P108" s="10">
        <v>22</v>
      </c>
      <c r="T108" s="10">
        <v>20</v>
      </c>
      <c r="W108" s="10">
        <v>17</v>
      </c>
      <c r="AA108" s="15">
        <f>COUNT(G108,L108,P108,T108,W108,#REF!,#REF!)</f>
        <v>5</v>
      </c>
      <c r="AB108">
        <f t="shared" si="3"/>
        <v>6</v>
      </c>
    </row>
    <row r="109" spans="1:28">
      <c r="A109" s="41">
        <v>102</v>
      </c>
      <c r="C109" t="s">
        <v>390</v>
      </c>
      <c r="D109" t="s">
        <v>31</v>
      </c>
      <c r="F109" s="1">
        <f t="shared" si="4"/>
        <v>78</v>
      </c>
      <c r="G109">
        <v>15</v>
      </c>
      <c r="L109" s="10">
        <v>12</v>
      </c>
      <c r="P109" s="10">
        <v>15</v>
      </c>
      <c r="T109" s="10">
        <v>20</v>
      </c>
      <c r="W109" s="10">
        <v>16</v>
      </c>
      <c r="AA109" s="15">
        <f>COUNT(G109,L109,P109,T109,W109,#REF!,#REF!)</f>
        <v>5</v>
      </c>
      <c r="AB109">
        <f t="shared" si="3"/>
        <v>5</v>
      </c>
    </row>
    <row r="110" spans="1:28">
      <c r="A110">
        <v>103</v>
      </c>
      <c r="C110" t="s">
        <v>353</v>
      </c>
      <c r="D110" t="s">
        <v>31</v>
      </c>
      <c r="F110" s="1">
        <f t="shared" si="4"/>
        <v>17</v>
      </c>
      <c r="G110">
        <v>17</v>
      </c>
      <c r="L110" s="10"/>
      <c r="AA110" s="15">
        <f>COUNT(G110,L110,P110,T110,W110,#REF!,#REF!)</f>
        <v>1</v>
      </c>
      <c r="AB110">
        <f t="shared" si="3"/>
        <v>1</v>
      </c>
    </row>
    <row r="111" spans="1:28">
      <c r="A111" s="41">
        <v>104</v>
      </c>
      <c r="C111" t="s">
        <v>527</v>
      </c>
      <c r="D111" t="s">
        <v>31</v>
      </c>
      <c r="L111" s="10">
        <v>8</v>
      </c>
      <c r="M111">
        <v>20</v>
      </c>
      <c r="AA111" s="15">
        <f>COUNT(G111,L111,P111,T111,W111,#REF!,#REF!)</f>
        <v>1</v>
      </c>
      <c r="AB111">
        <f t="shared" si="3"/>
        <v>2</v>
      </c>
    </row>
    <row r="112" spans="1:28">
      <c r="A112">
        <v>105</v>
      </c>
      <c r="C112" t="s">
        <v>427</v>
      </c>
      <c r="D112" t="s">
        <v>53</v>
      </c>
      <c r="E112" s="27">
        <v>1975</v>
      </c>
      <c r="F112" s="1">
        <f t="shared" ref="F112:F174" si="5">SUM(G112:Z112)</f>
        <v>53</v>
      </c>
      <c r="G112">
        <v>37</v>
      </c>
      <c r="L112" s="10">
        <v>16</v>
      </c>
      <c r="AA112" s="15">
        <f>COUNT(G112,L112,P112,T112,W112,#REF!,#REF!)</f>
        <v>2</v>
      </c>
      <c r="AB112">
        <f t="shared" si="3"/>
        <v>2</v>
      </c>
    </row>
    <row r="113" spans="1:28">
      <c r="A113" s="41">
        <v>106</v>
      </c>
      <c r="C113" t="s">
        <v>74</v>
      </c>
      <c r="D113" t="s">
        <v>53</v>
      </c>
      <c r="E113" s="27">
        <v>1944</v>
      </c>
      <c r="F113" s="1">
        <f t="shared" si="5"/>
        <v>47</v>
      </c>
      <c r="G113">
        <v>32</v>
      </c>
      <c r="L113" s="10"/>
      <c r="T113" s="10">
        <v>15</v>
      </c>
      <c r="AA113" s="15">
        <f>COUNT(G113,L113,P113,T113,W113,#REF!,#REF!)</f>
        <v>2</v>
      </c>
      <c r="AB113">
        <f t="shared" si="3"/>
        <v>2</v>
      </c>
    </row>
    <row r="114" spans="1:28">
      <c r="A114">
        <v>107</v>
      </c>
      <c r="C114" t="s">
        <v>97</v>
      </c>
      <c r="D114" t="s">
        <v>37</v>
      </c>
      <c r="E114" s="27">
        <v>1962</v>
      </c>
      <c r="F114" s="1">
        <f t="shared" si="5"/>
        <v>19</v>
      </c>
      <c r="G114">
        <v>19</v>
      </c>
      <c r="L114" s="10"/>
      <c r="AA114" s="15">
        <f>COUNT(G114,L114,P114,T114,W114,#REF!,#REF!)</f>
        <v>1</v>
      </c>
      <c r="AB114">
        <f t="shared" si="3"/>
        <v>1</v>
      </c>
    </row>
    <row r="115" spans="1:28">
      <c r="A115" s="41">
        <v>108</v>
      </c>
      <c r="C115" t="s">
        <v>1095</v>
      </c>
      <c r="F115" s="1">
        <f t="shared" si="5"/>
        <v>20</v>
      </c>
      <c r="L115" s="10"/>
      <c r="W115" s="10">
        <v>20</v>
      </c>
      <c r="AA115" s="15">
        <f>COUNT(G115,L115,P115,T115,W115,#REF!,#REF!)</f>
        <v>1</v>
      </c>
      <c r="AB115">
        <f t="shared" si="3"/>
        <v>1</v>
      </c>
    </row>
    <row r="116" spans="1:28">
      <c r="A116">
        <v>109</v>
      </c>
      <c r="C116" t="s">
        <v>1143</v>
      </c>
      <c r="F116" s="1">
        <f t="shared" si="5"/>
        <v>50</v>
      </c>
      <c r="L116" s="10"/>
      <c r="W116" s="10">
        <v>50</v>
      </c>
      <c r="AA116" s="10">
        <f>COUNT(G116,L116,P116,T116,W116,#REF!,#REF!)</f>
        <v>1</v>
      </c>
      <c r="AB116">
        <f t="shared" si="3"/>
        <v>1</v>
      </c>
    </row>
    <row r="117" spans="1:28">
      <c r="A117" s="41">
        <v>110</v>
      </c>
      <c r="C117" t="s">
        <v>116</v>
      </c>
      <c r="D117" t="s">
        <v>53</v>
      </c>
      <c r="E117" s="27">
        <v>1972</v>
      </c>
      <c r="F117" s="1">
        <f t="shared" si="5"/>
        <v>9</v>
      </c>
      <c r="L117" s="10"/>
      <c r="P117" s="10">
        <v>9</v>
      </c>
      <c r="AA117" s="15">
        <f>COUNT(#REF!,L117,P117,T117,W117,#REF!,#REF!)</f>
        <v>1</v>
      </c>
      <c r="AB117">
        <f t="shared" si="3"/>
        <v>1</v>
      </c>
    </row>
    <row r="118" spans="1:28">
      <c r="A118">
        <v>111</v>
      </c>
      <c r="C118" t="s">
        <v>1058</v>
      </c>
      <c r="D118" t="s">
        <v>31</v>
      </c>
      <c r="F118" s="1">
        <f t="shared" si="5"/>
        <v>68</v>
      </c>
      <c r="L118" s="10"/>
      <c r="T118" s="10">
        <v>34</v>
      </c>
      <c r="W118" s="10">
        <v>34</v>
      </c>
      <c r="AA118" s="15">
        <f>COUNT(G118,L118,P118,T118,W118,#REF!,#REF!)</f>
        <v>2</v>
      </c>
      <c r="AB118">
        <f t="shared" si="3"/>
        <v>2</v>
      </c>
    </row>
    <row r="119" spans="1:28">
      <c r="A119" s="41">
        <v>112</v>
      </c>
      <c r="C119" t="s">
        <v>1018</v>
      </c>
      <c r="D119" t="s">
        <v>31</v>
      </c>
      <c r="E119" s="26">
        <v>2008</v>
      </c>
      <c r="F119" s="1">
        <f t="shared" si="5"/>
        <v>144</v>
      </c>
      <c r="L119" s="10"/>
      <c r="T119" s="10">
        <v>28</v>
      </c>
      <c r="U119">
        <v>28</v>
      </c>
      <c r="W119" s="10">
        <v>22</v>
      </c>
      <c r="X119" s="53">
        <v>29</v>
      </c>
      <c r="Y119" s="53">
        <v>37</v>
      </c>
      <c r="AA119" s="15">
        <f>COUNT(G119,L119,P119,T119,W119,#REF!,#REF!)</f>
        <v>2</v>
      </c>
      <c r="AB119">
        <f t="shared" si="3"/>
        <v>5</v>
      </c>
    </row>
    <row r="120" spans="1:28">
      <c r="A120">
        <v>113</v>
      </c>
      <c r="C120" t="s">
        <v>1059</v>
      </c>
      <c r="D120" t="s">
        <v>31</v>
      </c>
      <c r="F120" s="1">
        <f t="shared" si="5"/>
        <v>68</v>
      </c>
      <c r="L120" s="10"/>
      <c r="T120" s="10">
        <v>27</v>
      </c>
      <c r="U120">
        <v>11</v>
      </c>
      <c r="W120" s="10">
        <v>30</v>
      </c>
      <c r="AA120" s="15">
        <f>COUNT(G120,L120,P120,T120,W120,#REF!,#REF!)</f>
        <v>2</v>
      </c>
      <c r="AB120">
        <f t="shared" si="3"/>
        <v>3</v>
      </c>
    </row>
    <row r="121" spans="1:28">
      <c r="A121" s="41">
        <v>114</v>
      </c>
      <c r="C121" t="s">
        <v>1160</v>
      </c>
      <c r="D121" t="s">
        <v>31</v>
      </c>
      <c r="F121" s="1">
        <f t="shared" si="5"/>
        <v>27</v>
      </c>
      <c r="L121" s="10"/>
      <c r="W121" s="10">
        <v>27</v>
      </c>
      <c r="AA121" s="15">
        <f>COUNT(G121,L121,P121,T121,W121,#REF!,#REF!)</f>
        <v>1</v>
      </c>
      <c r="AB121">
        <f t="shared" si="3"/>
        <v>1</v>
      </c>
    </row>
    <row r="122" spans="1:28">
      <c r="A122">
        <v>115</v>
      </c>
      <c r="C122" t="s">
        <v>496</v>
      </c>
      <c r="D122" t="s">
        <v>31</v>
      </c>
      <c r="E122" s="26">
        <v>2006</v>
      </c>
      <c r="F122" s="1">
        <f t="shared" si="5"/>
        <v>43</v>
      </c>
      <c r="L122" s="10">
        <v>25</v>
      </c>
      <c r="M122">
        <v>18</v>
      </c>
      <c r="AA122" s="15">
        <f>COUNT(G158,L122,P122,T122,W122,#REF!,#REF!)</f>
        <v>2</v>
      </c>
      <c r="AB122">
        <f t="shared" si="3"/>
        <v>2</v>
      </c>
    </row>
    <row r="123" spans="1:28">
      <c r="A123" s="41">
        <v>116</v>
      </c>
      <c r="C123" t="s">
        <v>384</v>
      </c>
      <c r="D123" t="s">
        <v>31</v>
      </c>
      <c r="E123" s="26"/>
      <c r="F123" s="1">
        <f t="shared" si="5"/>
        <v>1</v>
      </c>
      <c r="G123">
        <v>1</v>
      </c>
      <c r="L123" s="10"/>
      <c r="AA123" s="15">
        <f>COUNT(G123,L123,P123,T123,W123,#REF!,#REF!)</f>
        <v>1</v>
      </c>
      <c r="AB123">
        <f t="shared" si="3"/>
        <v>1</v>
      </c>
    </row>
    <row r="124" spans="1:28">
      <c r="A124">
        <v>117</v>
      </c>
      <c r="C124" t="s">
        <v>1037</v>
      </c>
      <c r="D124" t="s">
        <v>31</v>
      </c>
      <c r="E124" s="26"/>
      <c r="F124" s="1">
        <f t="shared" si="5"/>
        <v>13</v>
      </c>
      <c r="L124" s="10"/>
      <c r="T124" s="10">
        <v>13</v>
      </c>
      <c r="AA124" s="15">
        <f>COUNT(G124,L124,P124,T124,W124,#REF!,#REF!)</f>
        <v>1</v>
      </c>
      <c r="AB124">
        <f t="shared" si="3"/>
        <v>1</v>
      </c>
    </row>
    <row r="125" spans="1:28">
      <c r="A125" s="41">
        <v>118</v>
      </c>
      <c r="C125" t="s">
        <v>541</v>
      </c>
      <c r="D125" t="s">
        <v>40</v>
      </c>
      <c r="E125" s="26">
        <v>1964</v>
      </c>
      <c r="F125" s="1">
        <f t="shared" si="5"/>
        <v>123</v>
      </c>
      <c r="L125" s="10">
        <v>17</v>
      </c>
      <c r="P125" s="10">
        <v>26</v>
      </c>
      <c r="Q125">
        <v>29</v>
      </c>
      <c r="T125" s="10">
        <v>24</v>
      </c>
      <c r="U125" s="53">
        <v>27</v>
      </c>
      <c r="AA125" s="15">
        <f>COUNT(G125,L125,P125,T125,W125,#REF!,#REF!)</f>
        <v>3</v>
      </c>
      <c r="AB125">
        <f t="shared" si="3"/>
        <v>5</v>
      </c>
    </row>
    <row r="126" spans="1:28">
      <c r="A126">
        <v>119</v>
      </c>
      <c r="C126" t="s">
        <v>1042</v>
      </c>
      <c r="F126" s="1">
        <f t="shared" si="5"/>
        <v>9</v>
      </c>
      <c r="L126" s="10"/>
      <c r="T126" s="10">
        <v>9</v>
      </c>
      <c r="AA126" s="15">
        <f>COUNT(G126,L126,P126,T126,W126,#REF!,#REF!)</f>
        <v>1</v>
      </c>
      <c r="AB126">
        <f t="shared" si="3"/>
        <v>1</v>
      </c>
    </row>
    <row r="127" spans="1:28">
      <c r="A127" s="41">
        <v>120</v>
      </c>
      <c r="C127" t="s">
        <v>424</v>
      </c>
      <c r="D127" t="s">
        <v>37</v>
      </c>
      <c r="E127" s="27">
        <v>1945</v>
      </c>
      <c r="F127" s="1">
        <f t="shared" si="5"/>
        <v>6</v>
      </c>
      <c r="G127">
        <v>4</v>
      </c>
      <c r="L127" s="10">
        <v>2</v>
      </c>
      <c r="AA127" s="15">
        <f>COUNT(G127,L127,P127,T127,W127,#REF!,#REF!)</f>
        <v>2</v>
      </c>
      <c r="AB127">
        <f t="shared" si="3"/>
        <v>2</v>
      </c>
    </row>
    <row r="128" spans="1:28">
      <c r="A128">
        <v>121</v>
      </c>
      <c r="C128" t="s">
        <v>1051</v>
      </c>
      <c r="F128" s="1">
        <f t="shared" si="5"/>
        <v>4</v>
      </c>
      <c r="L128" s="10"/>
      <c r="T128" s="10">
        <v>4</v>
      </c>
      <c r="AA128" s="15">
        <f>COUNT(G128,L128,P128,T128,W128,#REF!,#REF!)</f>
        <v>1</v>
      </c>
      <c r="AB128">
        <f t="shared" si="3"/>
        <v>1</v>
      </c>
    </row>
    <row r="129" spans="1:28">
      <c r="A129" s="41">
        <v>122</v>
      </c>
      <c r="C129" t="s">
        <v>429</v>
      </c>
      <c r="D129" t="s">
        <v>40</v>
      </c>
      <c r="E129" s="27">
        <v>1955</v>
      </c>
      <c r="F129" s="1">
        <f t="shared" si="5"/>
        <v>34</v>
      </c>
      <c r="G129">
        <v>34</v>
      </c>
      <c r="L129" s="10"/>
      <c r="AA129" s="15">
        <f>COUNT(G129,L129,P129,T129,W129,#REF!,#REF!)</f>
        <v>1</v>
      </c>
      <c r="AB129">
        <f t="shared" si="3"/>
        <v>1</v>
      </c>
    </row>
    <row r="130" spans="1:28">
      <c r="A130">
        <v>123</v>
      </c>
      <c r="C130" t="s">
        <v>1063</v>
      </c>
      <c r="F130" s="1">
        <f t="shared" si="5"/>
        <v>16</v>
      </c>
      <c r="L130" s="10"/>
      <c r="T130" s="10">
        <v>16</v>
      </c>
      <c r="AA130" s="15">
        <f>COUNT(G130,L130,P130,T130,W130,#REF!,#REF!)</f>
        <v>1</v>
      </c>
      <c r="AB130">
        <f t="shared" si="3"/>
        <v>1</v>
      </c>
    </row>
    <row r="131" spans="1:28">
      <c r="A131" s="41">
        <v>124</v>
      </c>
      <c r="C131" t="s">
        <v>387</v>
      </c>
      <c r="D131" t="s">
        <v>31</v>
      </c>
      <c r="E131" s="26">
        <v>2010</v>
      </c>
      <c r="F131" s="1">
        <f t="shared" si="5"/>
        <v>107</v>
      </c>
      <c r="G131">
        <v>28</v>
      </c>
      <c r="L131" s="10"/>
      <c r="P131" s="10">
        <v>23</v>
      </c>
      <c r="T131" s="10">
        <v>22</v>
      </c>
      <c r="U131">
        <v>11</v>
      </c>
      <c r="W131" s="10">
        <v>23</v>
      </c>
      <c r="AA131" s="15">
        <f>COUNT(G131,L131,P131,T131,W131,#REF!,#REF!)</f>
        <v>4</v>
      </c>
      <c r="AB131">
        <f t="shared" si="3"/>
        <v>5</v>
      </c>
    </row>
    <row r="132" spans="1:28">
      <c r="A132">
        <v>125</v>
      </c>
      <c r="C132" t="s">
        <v>346</v>
      </c>
      <c r="D132" t="s">
        <v>31</v>
      </c>
      <c r="E132" s="26">
        <v>2007</v>
      </c>
      <c r="F132" s="1">
        <f t="shared" si="5"/>
        <v>101</v>
      </c>
      <c r="G132">
        <v>20</v>
      </c>
      <c r="H132">
        <v>14</v>
      </c>
      <c r="L132" s="10"/>
      <c r="P132" s="10">
        <v>20</v>
      </c>
      <c r="Q132">
        <v>20</v>
      </c>
      <c r="T132" s="10">
        <v>17</v>
      </c>
      <c r="U132" s="53">
        <v>10</v>
      </c>
      <c r="AA132" s="15">
        <f>COUNT(G132,L132,P132,T132,W132,#REF!,#REF!)</f>
        <v>3</v>
      </c>
      <c r="AB132">
        <f t="shared" si="3"/>
        <v>6</v>
      </c>
    </row>
    <row r="133" spans="1:28">
      <c r="A133" s="41">
        <v>126</v>
      </c>
      <c r="C133" t="s">
        <v>815</v>
      </c>
      <c r="E133" s="37"/>
      <c r="F133" s="1">
        <f t="shared" si="5"/>
        <v>10</v>
      </c>
      <c r="L133" s="10"/>
      <c r="P133" s="10">
        <v>10</v>
      </c>
      <c r="AA133" s="15">
        <f>COUNT(#REF!,L133,P133,T133,W133,#REF!,#REF!)</f>
        <v>1</v>
      </c>
      <c r="AB133">
        <f t="shared" si="3"/>
        <v>1</v>
      </c>
    </row>
    <row r="134" spans="1:28">
      <c r="A134">
        <v>127</v>
      </c>
      <c r="C134" t="s">
        <v>443</v>
      </c>
      <c r="D134" t="s">
        <v>48</v>
      </c>
      <c r="E134" s="27">
        <v>1959</v>
      </c>
      <c r="F134" s="1">
        <f t="shared" si="5"/>
        <v>22</v>
      </c>
      <c r="G134">
        <v>22</v>
      </c>
      <c r="L134" s="10"/>
      <c r="AA134" s="15">
        <f>COUNT(G134,L134,P134,T134,W134,#REF!,#REF!)</f>
        <v>1</v>
      </c>
      <c r="AB134">
        <f t="shared" si="3"/>
        <v>1</v>
      </c>
    </row>
    <row r="135" spans="1:28">
      <c r="A135" s="41">
        <v>128</v>
      </c>
      <c r="C135" t="s">
        <v>414</v>
      </c>
      <c r="D135" t="s">
        <v>48</v>
      </c>
      <c r="E135" s="27">
        <v>1958</v>
      </c>
      <c r="F135" s="1">
        <f t="shared" si="5"/>
        <v>25</v>
      </c>
      <c r="G135">
        <v>25</v>
      </c>
      <c r="L135" s="10"/>
      <c r="AA135" s="15">
        <f>COUNT(G135,L135,P135,T135,W135,#REF!,#REF!)</f>
        <v>1</v>
      </c>
      <c r="AB135">
        <f t="shared" si="3"/>
        <v>1</v>
      </c>
    </row>
    <row r="136" spans="1:28">
      <c r="A136">
        <v>129</v>
      </c>
      <c r="C136" t="s">
        <v>814</v>
      </c>
      <c r="E136" s="37"/>
      <c r="F136" s="1">
        <f t="shared" si="5"/>
        <v>45</v>
      </c>
      <c r="L136" s="10"/>
      <c r="P136" s="10">
        <v>23</v>
      </c>
      <c r="T136" s="10">
        <v>22</v>
      </c>
      <c r="AA136" s="15">
        <f>COUNT(#REF!,L136,P136,T136,W136,#REF!,#REF!)</f>
        <v>2</v>
      </c>
      <c r="AB136">
        <f t="shared" ref="AB136:AB198" si="6">COUNT(G136:Z136)</f>
        <v>2</v>
      </c>
    </row>
    <row r="137" spans="1:28">
      <c r="A137" s="41">
        <v>130</v>
      </c>
      <c r="C137" t="s">
        <v>1055</v>
      </c>
      <c r="F137" s="1">
        <f t="shared" si="5"/>
        <v>2</v>
      </c>
      <c r="L137" s="10"/>
      <c r="T137" s="10">
        <v>2</v>
      </c>
      <c r="AA137" s="15">
        <f>COUNT(G137,L137,P137,T137,W137,#REF!,#REF!)</f>
        <v>1</v>
      </c>
      <c r="AB137">
        <f t="shared" si="6"/>
        <v>1</v>
      </c>
    </row>
    <row r="138" spans="1:28">
      <c r="A138">
        <v>131</v>
      </c>
      <c r="C138" t="s">
        <v>1021</v>
      </c>
      <c r="D138" t="s">
        <v>47</v>
      </c>
      <c r="E138" s="37"/>
      <c r="F138" s="1">
        <f t="shared" si="5"/>
        <v>134</v>
      </c>
      <c r="L138" s="10"/>
      <c r="T138" s="10">
        <v>25</v>
      </c>
      <c r="U138">
        <v>29</v>
      </c>
      <c r="W138" s="10">
        <v>28</v>
      </c>
      <c r="X138" s="53">
        <v>25</v>
      </c>
      <c r="Y138" s="53">
        <v>27</v>
      </c>
      <c r="AA138" s="15">
        <f>COUNT(G138,L138,P138,T138,W138,#REF!,#REF!)</f>
        <v>2</v>
      </c>
      <c r="AB138">
        <f t="shared" si="6"/>
        <v>5</v>
      </c>
    </row>
    <row r="139" spans="1:28">
      <c r="A139" s="41">
        <v>132</v>
      </c>
      <c r="C139" t="s">
        <v>818</v>
      </c>
      <c r="D139" t="s">
        <v>58</v>
      </c>
      <c r="E139" s="37"/>
      <c r="F139" s="1">
        <f t="shared" si="5"/>
        <v>5</v>
      </c>
      <c r="L139" s="10"/>
      <c r="P139" s="10">
        <v>5</v>
      </c>
      <c r="AA139" s="15">
        <f>COUNT(#REF!,L139,P139,T139,W139,#REF!,#REF!)</f>
        <v>1</v>
      </c>
      <c r="AB139">
        <f t="shared" si="6"/>
        <v>1</v>
      </c>
    </row>
    <row r="140" spans="1:28">
      <c r="A140">
        <v>133</v>
      </c>
      <c r="C140" t="s">
        <v>808</v>
      </c>
      <c r="E140" s="37"/>
      <c r="F140" s="1">
        <f t="shared" si="5"/>
        <v>99</v>
      </c>
      <c r="L140" s="10"/>
      <c r="P140" s="10">
        <v>9</v>
      </c>
      <c r="Q140">
        <v>9</v>
      </c>
      <c r="T140" s="10">
        <v>23</v>
      </c>
      <c r="U140" s="53">
        <v>28</v>
      </c>
      <c r="W140" s="10">
        <v>11</v>
      </c>
      <c r="X140" s="53">
        <v>19</v>
      </c>
      <c r="AA140" s="15">
        <f>COUNT(#REF!,L140,P140,T140,W140,#REF!,#REF!)</f>
        <v>3</v>
      </c>
      <c r="AB140">
        <f t="shared" si="6"/>
        <v>6</v>
      </c>
    </row>
    <row r="141" spans="1:28">
      <c r="A141" s="41">
        <v>134</v>
      </c>
      <c r="C141" t="s">
        <v>81</v>
      </c>
      <c r="D141" t="s">
        <v>82</v>
      </c>
      <c r="E141" s="27">
        <v>1974</v>
      </c>
      <c r="F141" s="1">
        <f t="shared" si="5"/>
        <v>35</v>
      </c>
      <c r="L141" s="10">
        <v>35</v>
      </c>
      <c r="AA141" s="15">
        <f>COUNT(G173,L141,P141,T141,W141,#REF!,#REF!)</f>
        <v>2</v>
      </c>
      <c r="AB141">
        <f t="shared" si="6"/>
        <v>1</v>
      </c>
    </row>
    <row r="142" spans="1:28">
      <c r="A142">
        <v>135</v>
      </c>
      <c r="C142" t="s">
        <v>79</v>
      </c>
      <c r="D142" t="s">
        <v>80</v>
      </c>
      <c r="E142" s="27">
        <v>1940</v>
      </c>
      <c r="F142" s="1">
        <f t="shared" si="5"/>
        <v>27</v>
      </c>
      <c r="G142">
        <v>12</v>
      </c>
      <c r="L142" s="10">
        <v>6</v>
      </c>
      <c r="P142" s="10">
        <v>7</v>
      </c>
      <c r="W142" s="10">
        <v>2</v>
      </c>
      <c r="AA142" s="15">
        <f>COUNT(G142,L142,P142,T142,W142,#REF!,#REF!)</f>
        <v>4</v>
      </c>
      <c r="AB142">
        <f t="shared" si="6"/>
        <v>4</v>
      </c>
    </row>
    <row r="143" spans="1:28">
      <c r="A143" s="41">
        <v>136</v>
      </c>
      <c r="C143" t="s">
        <v>105</v>
      </c>
      <c r="D143" t="s">
        <v>80</v>
      </c>
      <c r="E143" s="27">
        <v>1943</v>
      </c>
      <c r="F143" s="1">
        <f t="shared" si="5"/>
        <v>42</v>
      </c>
      <c r="G143">
        <v>20</v>
      </c>
      <c r="L143" s="10">
        <v>22</v>
      </c>
      <c r="AA143" s="15">
        <f>COUNT(G143,L143,P143,T143,W143,#REF!,#REF!)</f>
        <v>2</v>
      </c>
      <c r="AB143">
        <f t="shared" si="6"/>
        <v>2</v>
      </c>
    </row>
    <row r="144" spans="1:28">
      <c r="A144">
        <v>137</v>
      </c>
      <c r="C144" t="s">
        <v>1115</v>
      </c>
      <c r="F144" s="1">
        <f t="shared" si="5"/>
        <v>3</v>
      </c>
      <c r="L144" s="10"/>
      <c r="W144" s="10">
        <v>3</v>
      </c>
      <c r="AA144" s="15">
        <f>COUNT(G144,L144,P144,T144,W144,#REF!,#REF!)</f>
        <v>1</v>
      </c>
      <c r="AB144">
        <f t="shared" si="6"/>
        <v>1</v>
      </c>
    </row>
    <row r="145" spans="1:28">
      <c r="A145" s="41">
        <v>138</v>
      </c>
      <c r="C145" t="s">
        <v>1047</v>
      </c>
      <c r="F145" s="1">
        <f t="shared" si="5"/>
        <v>12</v>
      </c>
      <c r="L145" s="10"/>
      <c r="T145" s="10">
        <v>6</v>
      </c>
      <c r="W145" s="10">
        <v>6</v>
      </c>
      <c r="AA145" s="15">
        <f>COUNT(G145,L145,P145,T145,W145,#REF!,#REF!)</f>
        <v>2</v>
      </c>
      <c r="AB145">
        <f t="shared" si="6"/>
        <v>2</v>
      </c>
    </row>
    <row r="146" spans="1:28">
      <c r="A146">
        <v>139</v>
      </c>
      <c r="C146" t="s">
        <v>1114</v>
      </c>
      <c r="F146" s="1">
        <f t="shared" si="5"/>
        <v>9</v>
      </c>
      <c r="L146" s="10"/>
      <c r="W146" s="10">
        <v>9</v>
      </c>
      <c r="AA146" s="15">
        <f>COUNT(G146,L146,P146,T146,W146,#REF!,#REF!)</f>
        <v>1</v>
      </c>
      <c r="AB146">
        <f t="shared" si="6"/>
        <v>1</v>
      </c>
    </row>
    <row r="147" spans="1:28">
      <c r="A147" s="41">
        <v>140</v>
      </c>
      <c r="C147" t="s">
        <v>1083</v>
      </c>
      <c r="F147" s="1">
        <f t="shared" si="5"/>
        <v>18</v>
      </c>
      <c r="L147" s="10"/>
      <c r="T147" s="10">
        <v>18</v>
      </c>
      <c r="AA147" s="15">
        <f>COUNT(G147,L147,P147,T147,W147,#REF!,#REF!)</f>
        <v>1</v>
      </c>
      <c r="AB147">
        <f t="shared" si="6"/>
        <v>1</v>
      </c>
    </row>
    <row r="148" spans="1:28">
      <c r="A148">
        <v>141</v>
      </c>
      <c r="C148" t="s">
        <v>1146</v>
      </c>
      <c r="F148" s="1">
        <f t="shared" si="5"/>
        <v>25</v>
      </c>
      <c r="L148" s="10"/>
      <c r="W148" s="10">
        <v>25</v>
      </c>
      <c r="AA148" s="10">
        <f>COUNT(G148,L148,P148,T148,W148,#REF!,#REF!)</f>
        <v>1</v>
      </c>
      <c r="AB148">
        <f t="shared" si="6"/>
        <v>1</v>
      </c>
    </row>
    <row r="149" spans="1:28">
      <c r="A149" s="41">
        <v>142</v>
      </c>
      <c r="C149" t="s">
        <v>448</v>
      </c>
      <c r="D149" t="s">
        <v>80</v>
      </c>
      <c r="E149" s="27">
        <v>1943</v>
      </c>
      <c r="F149" s="1">
        <f t="shared" si="5"/>
        <v>100</v>
      </c>
      <c r="G149">
        <v>15</v>
      </c>
      <c r="L149" s="10">
        <v>30</v>
      </c>
      <c r="T149" s="10">
        <v>30</v>
      </c>
      <c r="W149" s="10">
        <v>25</v>
      </c>
      <c r="AA149" s="15">
        <f>COUNT(G149,L149,P149,T149,W149,#REF!,#REF!)</f>
        <v>4</v>
      </c>
      <c r="AB149">
        <f t="shared" si="6"/>
        <v>4</v>
      </c>
    </row>
    <row r="150" spans="1:28">
      <c r="A150">
        <v>143</v>
      </c>
      <c r="C150" t="s">
        <v>455</v>
      </c>
      <c r="D150" t="s">
        <v>37</v>
      </c>
      <c r="E150" s="27">
        <v>1954</v>
      </c>
      <c r="F150" s="1">
        <f t="shared" si="5"/>
        <v>5</v>
      </c>
      <c r="G150">
        <v>5</v>
      </c>
      <c r="L150" s="10"/>
      <c r="AA150" s="15">
        <f>COUNT(G150,L150,P150,T150,W150,#REF!,#REF!)</f>
        <v>1</v>
      </c>
      <c r="AB150">
        <f t="shared" si="6"/>
        <v>1</v>
      </c>
    </row>
    <row r="151" spans="1:28">
      <c r="A151" s="41">
        <v>144</v>
      </c>
      <c r="C151" t="s">
        <v>440</v>
      </c>
      <c r="D151" t="s">
        <v>100</v>
      </c>
      <c r="E151" s="27">
        <v>1957</v>
      </c>
      <c r="F151" s="1">
        <f t="shared" si="5"/>
        <v>25</v>
      </c>
      <c r="G151">
        <v>25</v>
      </c>
      <c r="L151" s="10"/>
      <c r="AA151" s="15">
        <f>COUNT(G151,L151,P151,T151,W151,#REF!,#REF!)</f>
        <v>1</v>
      </c>
      <c r="AB151">
        <f t="shared" si="6"/>
        <v>1</v>
      </c>
    </row>
    <row r="152" spans="1:28">
      <c r="A152">
        <v>145</v>
      </c>
      <c r="C152" t="s">
        <v>364</v>
      </c>
      <c r="D152" t="s">
        <v>362</v>
      </c>
      <c r="E152" s="26"/>
      <c r="F152" s="1">
        <f t="shared" si="5"/>
        <v>11</v>
      </c>
      <c r="G152">
        <v>11</v>
      </c>
      <c r="L152" s="10"/>
      <c r="AA152" s="15">
        <f>COUNT(G152,L152,P152,T152,W152,#REF!,#REF!)</f>
        <v>1</v>
      </c>
      <c r="AB152">
        <f t="shared" si="6"/>
        <v>1</v>
      </c>
    </row>
    <row r="153" spans="1:28">
      <c r="A153" s="41">
        <v>146</v>
      </c>
      <c r="C153" t="s">
        <v>410</v>
      </c>
      <c r="D153" t="s">
        <v>362</v>
      </c>
      <c r="E153" s="27">
        <v>1973</v>
      </c>
      <c r="F153" s="1">
        <f t="shared" si="5"/>
        <v>38</v>
      </c>
      <c r="G153">
        <v>38</v>
      </c>
      <c r="L153" s="10"/>
      <c r="AA153" s="15">
        <f>COUNT(G153,L153,P153,T153,W153,#REF!,#REF!)</f>
        <v>1</v>
      </c>
      <c r="AB153">
        <f t="shared" si="6"/>
        <v>1</v>
      </c>
    </row>
    <row r="154" spans="1:28">
      <c r="A154">
        <v>147</v>
      </c>
      <c r="C154" t="s">
        <v>361</v>
      </c>
      <c r="D154" t="s">
        <v>362</v>
      </c>
      <c r="E154" s="26"/>
      <c r="F154" s="1">
        <f t="shared" si="5"/>
        <v>12</v>
      </c>
      <c r="G154">
        <v>12</v>
      </c>
      <c r="L154" s="10"/>
      <c r="AA154" s="15">
        <f>COUNT(G154,L154,P154,T154,W154,#REF!,#REF!)</f>
        <v>1</v>
      </c>
      <c r="AB154">
        <f t="shared" si="6"/>
        <v>1</v>
      </c>
    </row>
    <row r="155" spans="1:28">
      <c r="A155" s="41">
        <v>148</v>
      </c>
      <c r="C155" t="s">
        <v>90</v>
      </c>
      <c r="D155" t="s">
        <v>37</v>
      </c>
      <c r="E155" s="27">
        <v>1952</v>
      </c>
      <c r="F155" s="1">
        <f t="shared" si="5"/>
        <v>54</v>
      </c>
      <c r="L155" s="10">
        <v>19</v>
      </c>
      <c r="T155" s="10">
        <v>35</v>
      </c>
      <c r="AA155" s="15">
        <f>COUNT(G155,L155,P155,T155,W155,#REF!,#REF!)</f>
        <v>2</v>
      </c>
      <c r="AB155">
        <f t="shared" si="6"/>
        <v>2</v>
      </c>
    </row>
    <row r="156" spans="1:28">
      <c r="A156">
        <v>149</v>
      </c>
      <c r="C156" t="s">
        <v>820</v>
      </c>
      <c r="E156" s="37"/>
      <c r="F156" s="1">
        <f t="shared" si="5"/>
        <v>15</v>
      </c>
      <c r="L156" s="10"/>
      <c r="P156" s="10">
        <v>15</v>
      </c>
      <c r="AA156" s="15">
        <f>COUNT(#REF!,L156,P156,T156,W156,#REF!,#REF!)</f>
        <v>1</v>
      </c>
      <c r="AB156">
        <f t="shared" si="6"/>
        <v>1</v>
      </c>
    </row>
    <row r="157" spans="1:28">
      <c r="A157" s="41">
        <v>150</v>
      </c>
      <c r="C157" t="s">
        <v>106</v>
      </c>
      <c r="D157" t="s">
        <v>107</v>
      </c>
      <c r="E157" s="27">
        <v>1951</v>
      </c>
      <c r="F157" s="1">
        <f t="shared" si="5"/>
        <v>173</v>
      </c>
      <c r="L157" s="10">
        <v>28</v>
      </c>
      <c r="M157">
        <v>9</v>
      </c>
      <c r="P157" s="10">
        <v>31</v>
      </c>
      <c r="Q157" s="53">
        <v>9</v>
      </c>
      <c r="T157" s="10">
        <v>29</v>
      </c>
      <c r="U157" s="53">
        <v>36</v>
      </c>
      <c r="W157" s="10">
        <v>18</v>
      </c>
      <c r="X157" s="53">
        <v>13</v>
      </c>
      <c r="AA157" s="15">
        <f>COUNT(G266,L157,P157,T157,W157,#REF!,#REF!)</f>
        <v>5</v>
      </c>
      <c r="AB157">
        <f t="shared" si="6"/>
        <v>8</v>
      </c>
    </row>
    <row r="158" spans="1:28">
      <c r="A158">
        <v>151</v>
      </c>
      <c r="C158" t="s">
        <v>467</v>
      </c>
      <c r="D158" t="s">
        <v>468</v>
      </c>
      <c r="E158" s="27">
        <v>1985</v>
      </c>
      <c r="F158" s="1">
        <f t="shared" si="5"/>
        <v>7</v>
      </c>
      <c r="G158">
        <v>7</v>
      </c>
      <c r="L158" s="10"/>
      <c r="AA158" s="42">
        <f>COUNT(G158,L158,P158,T158,W158,#REF!,#REF!)</f>
        <v>1</v>
      </c>
      <c r="AB158">
        <f t="shared" si="6"/>
        <v>1</v>
      </c>
    </row>
    <row r="159" spans="1:28">
      <c r="A159" s="41">
        <v>152</v>
      </c>
      <c r="C159" t="s">
        <v>342</v>
      </c>
      <c r="D159" t="s">
        <v>37</v>
      </c>
      <c r="E159" s="26"/>
      <c r="F159" s="1">
        <f t="shared" si="5"/>
        <v>22</v>
      </c>
      <c r="G159">
        <v>22</v>
      </c>
      <c r="L159" s="10"/>
      <c r="AA159" s="15">
        <f>COUNT(G159,L159,P159,T159,W159,#REF!,#REF!)</f>
        <v>1</v>
      </c>
      <c r="AB159">
        <f t="shared" si="6"/>
        <v>1</v>
      </c>
    </row>
    <row r="160" spans="1:28">
      <c r="A160">
        <v>153</v>
      </c>
      <c r="C160" t="s">
        <v>684</v>
      </c>
      <c r="D160" t="s">
        <v>42</v>
      </c>
      <c r="E160" s="27">
        <v>1960</v>
      </c>
      <c r="F160" s="1">
        <f t="shared" si="5"/>
        <v>20</v>
      </c>
      <c r="L160" s="10">
        <v>9</v>
      </c>
      <c r="W160" s="10">
        <v>11</v>
      </c>
      <c r="AA160" s="15">
        <f>COUNT(G160,L160,P160,T160,W160,#REF!,#REF!)</f>
        <v>2</v>
      </c>
      <c r="AB160">
        <f t="shared" si="6"/>
        <v>2</v>
      </c>
    </row>
    <row r="161" spans="1:28">
      <c r="A161" s="41">
        <v>154</v>
      </c>
      <c r="C161" t="s">
        <v>512</v>
      </c>
      <c r="D161" t="s">
        <v>47</v>
      </c>
      <c r="E161" s="26">
        <v>2015</v>
      </c>
      <c r="F161" s="1">
        <f t="shared" si="5"/>
        <v>16</v>
      </c>
      <c r="L161" s="10">
        <v>16</v>
      </c>
      <c r="AA161" s="15">
        <f>COUNT(G194,L161,P161,T161,W161,#REF!,#REF!)</f>
        <v>2</v>
      </c>
      <c r="AB161">
        <f t="shared" si="6"/>
        <v>1</v>
      </c>
    </row>
    <row r="162" spans="1:28">
      <c r="A162">
        <v>155</v>
      </c>
      <c r="C162" t="s">
        <v>469</v>
      </c>
      <c r="D162" t="s">
        <v>47</v>
      </c>
      <c r="E162" s="1">
        <v>1991</v>
      </c>
      <c r="F162" s="1">
        <f t="shared" si="5"/>
        <v>215</v>
      </c>
      <c r="G162">
        <v>4</v>
      </c>
      <c r="L162" s="10">
        <v>37</v>
      </c>
      <c r="P162" s="10">
        <v>17</v>
      </c>
      <c r="T162" s="10">
        <v>34</v>
      </c>
      <c r="W162" s="10">
        <v>35</v>
      </c>
      <c r="X162">
        <v>42</v>
      </c>
      <c r="Y162">
        <v>46</v>
      </c>
      <c r="AA162" s="42">
        <f>COUNT(G162,L162,P162,T162,W162,#REF!,#REF!)</f>
        <v>5</v>
      </c>
      <c r="AB162">
        <f t="shared" si="6"/>
        <v>7</v>
      </c>
    </row>
    <row r="163" spans="1:28">
      <c r="A163" s="41">
        <v>156</v>
      </c>
      <c r="C163" t="s">
        <v>395</v>
      </c>
      <c r="D163" t="s">
        <v>53</v>
      </c>
      <c r="E163" s="27">
        <v>1964</v>
      </c>
      <c r="F163" s="1">
        <f t="shared" si="5"/>
        <v>89</v>
      </c>
      <c r="G163">
        <v>29</v>
      </c>
      <c r="H163">
        <v>9</v>
      </c>
      <c r="L163" s="10">
        <v>26</v>
      </c>
      <c r="M163">
        <v>25</v>
      </c>
      <c r="AA163" s="15">
        <f>COUNT(G163,L163,P163,T163,W163,#REF!,#REF!)</f>
        <v>2</v>
      </c>
      <c r="AB163">
        <f t="shared" si="6"/>
        <v>4</v>
      </c>
    </row>
    <row r="164" spans="1:28">
      <c r="A164">
        <v>157</v>
      </c>
      <c r="C164" t="s">
        <v>552</v>
      </c>
      <c r="D164" t="s">
        <v>47</v>
      </c>
      <c r="F164" s="1">
        <f t="shared" si="5"/>
        <v>171</v>
      </c>
      <c r="G164">
        <v>30</v>
      </c>
      <c r="L164" s="10">
        <v>29</v>
      </c>
      <c r="M164">
        <v>11</v>
      </c>
      <c r="P164" s="10">
        <v>22</v>
      </c>
      <c r="T164" s="10">
        <v>33</v>
      </c>
      <c r="W164" s="10">
        <v>22</v>
      </c>
      <c r="X164">
        <v>24</v>
      </c>
      <c r="AA164" s="15">
        <f>COUNT(G164,L164,P164,T164,W164,#REF!,#REF!)</f>
        <v>5</v>
      </c>
      <c r="AB164">
        <f t="shared" si="6"/>
        <v>7</v>
      </c>
    </row>
    <row r="165" spans="1:28">
      <c r="A165" s="41">
        <v>158</v>
      </c>
      <c r="C165" t="s">
        <v>813</v>
      </c>
      <c r="E165" s="37"/>
      <c r="F165" s="1">
        <f t="shared" si="5"/>
        <v>64</v>
      </c>
      <c r="L165" s="10"/>
      <c r="P165" s="10">
        <v>26</v>
      </c>
      <c r="T165" s="10">
        <v>19</v>
      </c>
      <c r="W165" s="10">
        <v>19</v>
      </c>
      <c r="AA165" s="15">
        <f>COUNT(#REF!,L165,P165,T165,W165,#REF!,#REF!)</f>
        <v>3</v>
      </c>
      <c r="AB165">
        <f t="shared" si="6"/>
        <v>3</v>
      </c>
    </row>
    <row r="166" spans="1:28">
      <c r="A166">
        <v>159</v>
      </c>
      <c r="C166" t="s">
        <v>1101</v>
      </c>
      <c r="F166" s="1">
        <f t="shared" si="5"/>
        <v>9</v>
      </c>
      <c r="L166" s="10"/>
      <c r="W166" s="10">
        <v>9</v>
      </c>
      <c r="AA166" s="15">
        <f>COUNT(G166,L166,P166,T166,W166,#REF!,#REF!)</f>
        <v>1</v>
      </c>
      <c r="AB166">
        <f t="shared" si="6"/>
        <v>1</v>
      </c>
    </row>
    <row r="167" spans="1:28">
      <c r="A167" s="41">
        <v>160</v>
      </c>
      <c r="C167" t="s">
        <v>439</v>
      </c>
      <c r="D167" t="s">
        <v>65</v>
      </c>
      <c r="E167" s="26">
        <v>2003</v>
      </c>
      <c r="F167" s="1">
        <f t="shared" si="5"/>
        <v>25</v>
      </c>
      <c r="G167">
        <v>25</v>
      </c>
      <c r="L167" s="10"/>
      <c r="AA167" s="15">
        <f>COUNT(G167,L167,P167,T167,W167,#REF!,#REF!)</f>
        <v>1</v>
      </c>
      <c r="AB167">
        <f t="shared" si="6"/>
        <v>1</v>
      </c>
    </row>
    <row r="168" spans="1:28">
      <c r="A168">
        <v>161</v>
      </c>
      <c r="C168" t="s">
        <v>59</v>
      </c>
      <c r="D168" t="s">
        <v>33</v>
      </c>
      <c r="E168" s="27">
        <v>1969</v>
      </c>
      <c r="F168" s="1">
        <f t="shared" si="5"/>
        <v>40</v>
      </c>
      <c r="G168">
        <v>40</v>
      </c>
      <c r="L168" s="10"/>
      <c r="AA168" s="15">
        <f>COUNT(G168,L168,P168,T168,W168,#REF!,#REF!)</f>
        <v>1</v>
      </c>
      <c r="AB168">
        <f t="shared" si="6"/>
        <v>1</v>
      </c>
    </row>
    <row r="169" spans="1:28">
      <c r="A169" s="41">
        <v>162</v>
      </c>
      <c r="C169" t="s">
        <v>430</v>
      </c>
      <c r="D169" t="s">
        <v>431</v>
      </c>
      <c r="F169" s="1">
        <f t="shared" si="5"/>
        <v>32</v>
      </c>
      <c r="G169">
        <v>32</v>
      </c>
      <c r="L169" s="10"/>
      <c r="AA169" s="15">
        <f>COUNT(G169,L169,P169,T169,W169,#REF!,#REF!)</f>
        <v>1</v>
      </c>
      <c r="AB169">
        <f t="shared" si="6"/>
        <v>1</v>
      </c>
    </row>
    <row r="170" spans="1:28">
      <c r="A170">
        <v>163</v>
      </c>
      <c r="C170" t="s">
        <v>101</v>
      </c>
      <c r="D170" t="s">
        <v>102</v>
      </c>
      <c r="E170" s="27">
        <v>1970</v>
      </c>
      <c r="F170" s="1">
        <f t="shared" si="5"/>
        <v>19</v>
      </c>
      <c r="G170">
        <v>19</v>
      </c>
      <c r="L170" s="10"/>
      <c r="AA170" s="15">
        <f>COUNT(G170,L170,P170,T170,W170,#REF!,#REF!)</f>
        <v>1</v>
      </c>
      <c r="AB170">
        <f t="shared" si="6"/>
        <v>1</v>
      </c>
    </row>
    <row r="171" spans="1:28">
      <c r="A171" s="41">
        <v>164</v>
      </c>
      <c r="C171" t="s">
        <v>1050</v>
      </c>
      <c r="D171" t="s">
        <v>31</v>
      </c>
      <c r="F171" s="1">
        <f t="shared" si="5"/>
        <v>4</v>
      </c>
      <c r="L171" s="10"/>
      <c r="T171" s="10">
        <v>4</v>
      </c>
      <c r="AA171" s="15">
        <f>COUNT(G171,L171,P171,T171,W171,#REF!,#REF!)</f>
        <v>1</v>
      </c>
      <c r="AB171">
        <f t="shared" si="6"/>
        <v>1</v>
      </c>
    </row>
    <row r="172" spans="1:28">
      <c r="A172">
        <v>165</v>
      </c>
      <c r="C172" t="s">
        <v>817</v>
      </c>
      <c r="D172" t="s">
        <v>31</v>
      </c>
      <c r="E172" s="26">
        <v>2006</v>
      </c>
      <c r="F172" s="1">
        <f t="shared" si="5"/>
        <v>15</v>
      </c>
      <c r="G172">
        <v>7</v>
      </c>
      <c r="H172">
        <v>2</v>
      </c>
      <c r="L172" s="10"/>
      <c r="P172" s="10">
        <v>5</v>
      </c>
      <c r="T172" s="10">
        <v>1</v>
      </c>
      <c r="AA172" s="15">
        <f>COUNT(#REF!,L172,P172,T172,W172,#REF!,#REF!)</f>
        <v>2</v>
      </c>
      <c r="AB172">
        <f t="shared" si="6"/>
        <v>4</v>
      </c>
    </row>
    <row r="173" spans="1:28">
      <c r="A173" s="41">
        <v>166</v>
      </c>
      <c r="C173" t="s">
        <v>456</v>
      </c>
      <c r="D173" t="s">
        <v>366</v>
      </c>
      <c r="E173" s="26">
        <v>2005</v>
      </c>
      <c r="F173" s="1">
        <f t="shared" si="5"/>
        <v>4</v>
      </c>
      <c r="G173">
        <v>4</v>
      </c>
      <c r="L173" s="10"/>
      <c r="AA173" s="15">
        <f>COUNT(G173,L173,P173,T173,W173,#REF!,#REF!)</f>
        <v>1</v>
      </c>
      <c r="AB173">
        <f t="shared" si="6"/>
        <v>1</v>
      </c>
    </row>
    <row r="174" spans="1:28">
      <c r="A174">
        <v>167</v>
      </c>
      <c r="C174" t="s">
        <v>351</v>
      </c>
      <c r="D174" t="s">
        <v>37</v>
      </c>
      <c r="F174" s="1">
        <f t="shared" si="5"/>
        <v>18</v>
      </c>
      <c r="G174">
        <v>18</v>
      </c>
      <c r="L174" s="10"/>
      <c r="AA174" s="15">
        <f>COUNT(G174,L174,P174,T174,W174,#REF!,#REF!)</f>
        <v>1</v>
      </c>
      <c r="AB174">
        <f t="shared" si="6"/>
        <v>1</v>
      </c>
    </row>
    <row r="175" spans="1:28">
      <c r="A175" s="41">
        <v>168</v>
      </c>
      <c r="C175" t="s">
        <v>471</v>
      </c>
      <c r="D175" t="s">
        <v>65</v>
      </c>
      <c r="E175" s="27">
        <v>1972</v>
      </c>
      <c r="F175" s="1">
        <f t="shared" ref="F175:F238" si="7">SUM(G175:Z175)</f>
        <v>44</v>
      </c>
      <c r="G175">
        <v>44</v>
      </c>
      <c r="L175" s="10"/>
      <c r="AA175" s="42">
        <f>COUNT(G175,L175,P175,T175,W175,#REF!,#REF!)</f>
        <v>1</v>
      </c>
      <c r="AB175">
        <f t="shared" si="6"/>
        <v>1</v>
      </c>
    </row>
    <row r="176" spans="1:28">
      <c r="A176">
        <v>169</v>
      </c>
      <c r="C176" t="s">
        <v>441</v>
      </c>
      <c r="D176" t="s">
        <v>366</v>
      </c>
      <c r="E176" s="26">
        <v>2005</v>
      </c>
      <c r="F176" s="1">
        <f t="shared" si="7"/>
        <v>24</v>
      </c>
      <c r="G176">
        <v>24</v>
      </c>
      <c r="L176" s="10"/>
      <c r="AA176" s="15">
        <f>COUNT(G176,L176,P176,T176,W176,#REF!,#REF!)</f>
        <v>1</v>
      </c>
      <c r="AB176">
        <f t="shared" si="6"/>
        <v>1</v>
      </c>
    </row>
    <row r="177" spans="1:28">
      <c r="A177" s="41">
        <v>170</v>
      </c>
      <c r="C177" t="s">
        <v>409</v>
      </c>
      <c r="D177" t="s">
        <v>366</v>
      </c>
      <c r="E177" s="26">
        <v>2009</v>
      </c>
      <c r="F177" s="1">
        <f t="shared" si="7"/>
        <v>2</v>
      </c>
      <c r="G177">
        <v>2</v>
      </c>
      <c r="L177" s="10"/>
      <c r="AA177" s="15">
        <f>COUNT(G177,L177,P177,T177,W177,#REF!,#REF!)</f>
        <v>1</v>
      </c>
      <c r="AB177">
        <f t="shared" si="6"/>
        <v>1</v>
      </c>
    </row>
    <row r="178" spans="1:28">
      <c r="A178">
        <v>171</v>
      </c>
      <c r="C178" t="s">
        <v>464</v>
      </c>
      <c r="D178" t="s">
        <v>92</v>
      </c>
      <c r="F178" s="1">
        <f t="shared" si="7"/>
        <v>23</v>
      </c>
      <c r="G178">
        <v>23</v>
      </c>
      <c r="L178" s="10"/>
      <c r="AA178" s="42">
        <f>COUNT(G178,L178,P178,T178,W178,#REF!,#REF!)</f>
        <v>1</v>
      </c>
      <c r="AB178">
        <f t="shared" si="6"/>
        <v>1</v>
      </c>
    </row>
    <row r="179" spans="1:28">
      <c r="A179" s="41">
        <v>172</v>
      </c>
      <c r="C179" t="s">
        <v>1078</v>
      </c>
      <c r="D179" t="s">
        <v>1079</v>
      </c>
      <c r="E179" s="27"/>
      <c r="F179" s="1">
        <f t="shared" si="7"/>
        <v>29</v>
      </c>
      <c r="L179" s="10"/>
      <c r="T179" s="10">
        <v>29</v>
      </c>
      <c r="AA179" s="15">
        <f>COUNT(G179,L179,P179,T179,W179,#REF!,#REF!)</f>
        <v>1</v>
      </c>
      <c r="AB179">
        <f t="shared" si="6"/>
        <v>1</v>
      </c>
    </row>
    <row r="180" spans="1:28">
      <c r="A180">
        <v>173</v>
      </c>
      <c r="C180" t="s">
        <v>397</v>
      </c>
      <c r="D180" t="s">
        <v>47</v>
      </c>
      <c r="F180" s="1">
        <f t="shared" si="7"/>
        <v>23</v>
      </c>
      <c r="G180">
        <v>23</v>
      </c>
      <c r="L180" s="10"/>
      <c r="AA180" s="15">
        <f>COUNT(G180,L180,P180,T180,W180,#REF!,#REF!)</f>
        <v>1</v>
      </c>
      <c r="AB180">
        <f t="shared" si="6"/>
        <v>1</v>
      </c>
    </row>
    <row r="181" spans="1:28">
      <c r="A181" s="41">
        <v>174</v>
      </c>
      <c r="C181" t="s">
        <v>454</v>
      </c>
      <c r="D181" t="s">
        <v>445</v>
      </c>
      <c r="E181" s="27">
        <v>1945</v>
      </c>
      <c r="F181" s="1">
        <f t="shared" si="7"/>
        <v>21</v>
      </c>
      <c r="G181">
        <v>7</v>
      </c>
      <c r="L181" s="10"/>
      <c r="P181" s="10">
        <v>14</v>
      </c>
      <c r="AA181" s="15">
        <f>COUNT(G181,L181,P181,T181,W181,#REF!,#REF!)</f>
        <v>2</v>
      </c>
      <c r="AB181">
        <f t="shared" si="6"/>
        <v>2</v>
      </c>
    </row>
    <row r="182" spans="1:28">
      <c r="A182">
        <v>175</v>
      </c>
      <c r="C182" t="s">
        <v>444</v>
      </c>
      <c r="D182" t="s">
        <v>445</v>
      </c>
      <c r="E182" s="27"/>
      <c r="F182" s="1">
        <f t="shared" si="7"/>
        <v>36</v>
      </c>
      <c r="G182">
        <v>19</v>
      </c>
      <c r="L182" s="10"/>
      <c r="P182" s="10">
        <v>17</v>
      </c>
      <c r="AA182" s="15">
        <f>COUNT(G182,L182,P182,T182,W182,#REF!,#REF!)</f>
        <v>2</v>
      </c>
      <c r="AB182">
        <f t="shared" si="6"/>
        <v>2</v>
      </c>
    </row>
    <row r="183" spans="1:28">
      <c r="A183" s="41">
        <v>176</v>
      </c>
      <c r="C183" t="s">
        <v>96</v>
      </c>
      <c r="D183" t="s">
        <v>58</v>
      </c>
      <c r="E183">
        <v>1977</v>
      </c>
      <c r="F183" s="1">
        <f t="shared" si="7"/>
        <v>199</v>
      </c>
      <c r="G183">
        <v>42</v>
      </c>
      <c r="L183" s="10">
        <v>40</v>
      </c>
      <c r="P183" s="10">
        <v>42</v>
      </c>
      <c r="T183" s="10">
        <v>36</v>
      </c>
      <c r="W183" s="10">
        <v>39</v>
      </c>
      <c r="AA183" s="15">
        <f>COUNT(G183,L183,P183,T183,W183,#REF!,#REF!)</f>
        <v>5</v>
      </c>
      <c r="AB183">
        <f t="shared" si="6"/>
        <v>5</v>
      </c>
    </row>
    <row r="184" spans="1:28">
      <c r="A184">
        <v>177</v>
      </c>
      <c r="C184" t="s">
        <v>73</v>
      </c>
      <c r="D184" t="s">
        <v>58</v>
      </c>
      <c r="E184" s="27">
        <v>1951</v>
      </c>
      <c r="F184" s="1">
        <f t="shared" si="7"/>
        <v>403</v>
      </c>
      <c r="G184">
        <v>25</v>
      </c>
      <c r="H184">
        <v>31</v>
      </c>
      <c r="I184">
        <v>33</v>
      </c>
      <c r="J184">
        <v>33</v>
      </c>
      <c r="K184">
        <v>16</v>
      </c>
      <c r="L184" s="10">
        <v>30</v>
      </c>
      <c r="M184" s="53">
        <v>31</v>
      </c>
      <c r="P184" s="10">
        <v>16</v>
      </c>
      <c r="Q184" s="53">
        <v>30</v>
      </c>
      <c r="R184" s="53">
        <v>35</v>
      </c>
      <c r="S184" s="53">
        <v>33</v>
      </c>
      <c r="T184" s="10">
        <v>18</v>
      </c>
      <c r="U184" s="53">
        <v>39</v>
      </c>
      <c r="W184" s="10">
        <v>33</v>
      </c>
      <c r="AA184" s="15">
        <f>COUNT(G184,L184,P184,T184,W184,#REF!,#REF!)</f>
        <v>5</v>
      </c>
      <c r="AB184">
        <f t="shared" si="6"/>
        <v>14</v>
      </c>
    </row>
    <row r="185" spans="1:28">
      <c r="A185" s="41">
        <v>178</v>
      </c>
      <c r="C185" t="s">
        <v>1071</v>
      </c>
      <c r="F185" s="1">
        <f t="shared" si="7"/>
        <v>7</v>
      </c>
      <c r="L185" s="10"/>
      <c r="T185" s="10">
        <v>7</v>
      </c>
      <c r="AA185" s="15">
        <f>COUNT(G185,L185,P185,T185,W185,#REF!,#REF!)</f>
        <v>1</v>
      </c>
      <c r="AB185">
        <f t="shared" si="6"/>
        <v>1</v>
      </c>
    </row>
    <row r="186" spans="1:28">
      <c r="A186">
        <v>179</v>
      </c>
      <c r="C186" t="s">
        <v>355</v>
      </c>
      <c r="D186" t="s">
        <v>31</v>
      </c>
      <c r="E186" s="26">
        <v>2007</v>
      </c>
      <c r="F186" s="1">
        <f t="shared" si="7"/>
        <v>89</v>
      </c>
      <c r="G186">
        <v>16</v>
      </c>
      <c r="H186">
        <v>17</v>
      </c>
      <c r="L186" s="10"/>
      <c r="P186" s="10">
        <v>24</v>
      </c>
      <c r="T186" s="10">
        <v>21</v>
      </c>
      <c r="U186">
        <v>11</v>
      </c>
      <c r="AA186" s="15">
        <f>COUNT(G186,L186,P186,T186,W186,#REF!,#REF!)</f>
        <v>3</v>
      </c>
      <c r="AB186">
        <f t="shared" si="6"/>
        <v>5</v>
      </c>
    </row>
    <row r="187" spans="1:28">
      <c r="A187" s="41">
        <v>180</v>
      </c>
      <c r="C187" t="s">
        <v>1043</v>
      </c>
      <c r="F187" s="1">
        <f t="shared" si="7"/>
        <v>9</v>
      </c>
      <c r="L187" s="10"/>
      <c r="T187" s="10">
        <v>9</v>
      </c>
      <c r="AA187" s="15">
        <f>COUNT(G187,L187,P187,T187,W187,#REF!,#REF!)</f>
        <v>1</v>
      </c>
      <c r="AB187">
        <f t="shared" si="6"/>
        <v>1</v>
      </c>
    </row>
    <row r="188" spans="1:28">
      <c r="A188">
        <v>181</v>
      </c>
      <c r="C188" t="s">
        <v>63</v>
      </c>
      <c r="D188" t="s">
        <v>47</v>
      </c>
      <c r="F188" s="1">
        <f t="shared" si="7"/>
        <v>12</v>
      </c>
      <c r="G188">
        <v>12</v>
      </c>
      <c r="L188" s="10"/>
      <c r="AA188" s="15">
        <f>COUNT(G188,L188,P188,T188,W188,#REF!,#REF!)</f>
        <v>1</v>
      </c>
      <c r="AB188">
        <f t="shared" si="6"/>
        <v>1</v>
      </c>
    </row>
    <row r="189" spans="1:28">
      <c r="A189" s="41">
        <v>182</v>
      </c>
      <c r="C189" t="s">
        <v>1104</v>
      </c>
      <c r="D189" t="s">
        <v>31</v>
      </c>
      <c r="F189" s="1">
        <f t="shared" si="7"/>
        <v>4</v>
      </c>
      <c r="L189" s="10"/>
      <c r="W189" s="10">
        <v>4</v>
      </c>
      <c r="AA189" s="15">
        <f>COUNT(G189,L189,P189,T189,W189,#REF!,#REF!)</f>
        <v>1</v>
      </c>
      <c r="AB189">
        <f t="shared" si="6"/>
        <v>1</v>
      </c>
    </row>
    <row r="190" spans="1:28">
      <c r="A190">
        <v>183</v>
      </c>
      <c r="C190" t="s">
        <v>1105</v>
      </c>
      <c r="F190" s="1">
        <f t="shared" si="7"/>
        <v>2</v>
      </c>
      <c r="L190" s="10"/>
      <c r="W190" s="10">
        <v>2</v>
      </c>
      <c r="AA190" s="15">
        <f>COUNT(G190,L190,P190,T190,W190,#REF!,#REF!)</f>
        <v>1</v>
      </c>
      <c r="AB190">
        <f t="shared" si="6"/>
        <v>1</v>
      </c>
    </row>
    <row r="191" spans="1:28">
      <c r="A191" s="41">
        <v>184</v>
      </c>
      <c r="C191" t="s">
        <v>822</v>
      </c>
      <c r="E191" s="37"/>
      <c r="F191" s="1">
        <f t="shared" si="7"/>
        <v>25</v>
      </c>
      <c r="L191" s="10"/>
      <c r="P191" s="10">
        <v>25</v>
      </c>
      <c r="AA191" s="15">
        <f>COUNT(G191,L191,P191,T191,W191,#REF!,#REF!)</f>
        <v>1</v>
      </c>
      <c r="AB191">
        <f t="shared" si="6"/>
        <v>1</v>
      </c>
    </row>
    <row r="192" spans="1:28">
      <c r="A192">
        <v>185</v>
      </c>
      <c r="C192" t="s">
        <v>821</v>
      </c>
      <c r="E192" s="37"/>
      <c r="F192" s="1">
        <f t="shared" si="7"/>
        <v>100</v>
      </c>
      <c r="L192" s="10"/>
      <c r="P192" s="10">
        <v>50</v>
      </c>
      <c r="T192" s="10">
        <v>50</v>
      </c>
      <c r="AA192" s="15">
        <f>COUNT(G192,L192,P192,T192,W192,#REF!,#REF!)</f>
        <v>2</v>
      </c>
      <c r="AB192">
        <f t="shared" si="6"/>
        <v>2</v>
      </c>
    </row>
    <row r="193" spans="1:28">
      <c r="A193" s="41">
        <v>186</v>
      </c>
      <c r="C193" t="s">
        <v>1027</v>
      </c>
      <c r="F193" s="1">
        <f t="shared" si="7"/>
        <v>19</v>
      </c>
      <c r="L193" s="10"/>
      <c r="T193" s="10">
        <v>19</v>
      </c>
      <c r="AA193" s="15">
        <f>COUNT(G193,L193,P193,T193,W193,#REF!,#REF!)</f>
        <v>1</v>
      </c>
      <c r="AB193">
        <f t="shared" si="6"/>
        <v>1</v>
      </c>
    </row>
    <row r="194" spans="1:28">
      <c r="A194">
        <v>187</v>
      </c>
      <c r="C194" t="s">
        <v>406</v>
      </c>
      <c r="D194" t="s">
        <v>366</v>
      </c>
      <c r="E194" s="26">
        <v>2010</v>
      </c>
      <c r="F194" s="1">
        <f t="shared" si="7"/>
        <v>5</v>
      </c>
      <c r="G194">
        <v>5</v>
      </c>
      <c r="L194" s="10"/>
      <c r="AA194" s="15">
        <f>COUNT(G194,L194,P194,T194,W194,#REF!,#REF!)</f>
        <v>1</v>
      </c>
      <c r="AB194">
        <f t="shared" si="6"/>
        <v>1</v>
      </c>
    </row>
    <row r="195" spans="1:28">
      <c r="A195" s="41">
        <v>188</v>
      </c>
      <c r="C195" t="s">
        <v>422</v>
      </c>
      <c r="D195" t="s">
        <v>366</v>
      </c>
      <c r="E195" s="27">
        <v>1960</v>
      </c>
      <c r="F195" s="1">
        <f t="shared" si="7"/>
        <v>6</v>
      </c>
      <c r="G195">
        <v>6</v>
      </c>
      <c r="L195" s="10"/>
      <c r="AA195" s="15">
        <f>COUNT(G195,L195,P195,T195,W195,#REF!,#REF!)</f>
        <v>1</v>
      </c>
      <c r="AB195">
        <f t="shared" si="6"/>
        <v>1</v>
      </c>
    </row>
    <row r="196" spans="1:28">
      <c r="A196">
        <v>189</v>
      </c>
      <c r="C196" t="s">
        <v>349</v>
      </c>
      <c r="D196" t="s">
        <v>78</v>
      </c>
      <c r="F196" s="1">
        <f t="shared" si="7"/>
        <v>19</v>
      </c>
      <c r="G196">
        <v>19</v>
      </c>
      <c r="L196" s="10"/>
      <c r="AA196" s="15">
        <f>COUNT(G196,L196,P196,T196,W196,#REF!,#REF!)</f>
        <v>1</v>
      </c>
      <c r="AB196">
        <f t="shared" si="6"/>
        <v>1</v>
      </c>
    </row>
    <row r="197" spans="1:28">
      <c r="A197" s="41">
        <v>190</v>
      </c>
      <c r="C197" t="s">
        <v>803</v>
      </c>
      <c r="D197" t="s">
        <v>31</v>
      </c>
      <c r="E197" s="37"/>
      <c r="F197" s="1">
        <f t="shared" si="7"/>
        <v>60</v>
      </c>
      <c r="L197" s="10"/>
      <c r="P197" s="10">
        <v>26</v>
      </c>
      <c r="W197" s="10">
        <v>17</v>
      </c>
      <c r="X197">
        <v>17</v>
      </c>
      <c r="AA197" s="15">
        <f>COUNT(#REF!,L197,P197,T197,W197,#REF!,#REF!)</f>
        <v>2</v>
      </c>
      <c r="AB197">
        <f t="shared" si="6"/>
        <v>3</v>
      </c>
    </row>
    <row r="198" spans="1:28">
      <c r="A198">
        <v>191</v>
      </c>
      <c r="C198" t="s">
        <v>810</v>
      </c>
      <c r="D198" t="s">
        <v>31</v>
      </c>
      <c r="E198" s="37"/>
      <c r="F198" s="1">
        <f t="shared" si="7"/>
        <v>21</v>
      </c>
      <c r="L198" s="10"/>
      <c r="P198" s="10">
        <v>4</v>
      </c>
      <c r="W198" s="10">
        <v>17</v>
      </c>
      <c r="AA198" s="15">
        <f>COUNT(#REF!,L198,P198,T198,W198,#REF!,#REF!)</f>
        <v>2</v>
      </c>
      <c r="AB198">
        <f t="shared" si="6"/>
        <v>2</v>
      </c>
    </row>
    <row r="199" spans="1:28">
      <c r="A199" s="41">
        <v>192</v>
      </c>
      <c r="C199" t="s">
        <v>1054</v>
      </c>
      <c r="F199" s="1">
        <f t="shared" si="7"/>
        <v>2</v>
      </c>
      <c r="L199" s="10"/>
      <c r="T199" s="10">
        <v>2</v>
      </c>
      <c r="AA199" s="15">
        <f>COUNT(G199,L199,P199,T199,W199,#REF!,#REF!)</f>
        <v>1</v>
      </c>
      <c r="AB199">
        <f t="shared" ref="AB199:AB262" si="8">COUNT(G199:Z199)</f>
        <v>1</v>
      </c>
    </row>
    <row r="200" spans="1:28">
      <c r="A200">
        <v>193</v>
      </c>
      <c r="C200" t="s">
        <v>1057</v>
      </c>
      <c r="F200" s="1">
        <f t="shared" si="7"/>
        <v>1</v>
      </c>
      <c r="L200" s="10"/>
      <c r="T200" s="10">
        <v>1</v>
      </c>
      <c r="AA200" s="15">
        <f>COUNT(G200,L200,P200,T200,W200,#REF!,#REF!)</f>
        <v>1</v>
      </c>
      <c r="AB200">
        <f t="shared" si="8"/>
        <v>1</v>
      </c>
    </row>
    <row r="201" spans="1:28">
      <c r="A201" s="41">
        <v>194</v>
      </c>
      <c r="C201" t="s">
        <v>110</v>
      </c>
      <c r="D201" t="s">
        <v>47</v>
      </c>
      <c r="F201" s="1">
        <f t="shared" si="7"/>
        <v>26</v>
      </c>
      <c r="G201">
        <v>20</v>
      </c>
      <c r="L201" s="10"/>
      <c r="W201" s="10">
        <v>6</v>
      </c>
      <c r="AA201" s="15">
        <f>COUNT(G201,L201,P201,T201,W201,#REF!,#REF!)</f>
        <v>2</v>
      </c>
      <c r="AB201">
        <f t="shared" si="8"/>
        <v>2</v>
      </c>
    </row>
    <row r="202" spans="1:28">
      <c r="A202">
        <v>195</v>
      </c>
      <c r="C202" t="s">
        <v>465</v>
      </c>
      <c r="D202" t="s">
        <v>40</v>
      </c>
      <c r="E202" s="27">
        <v>1979</v>
      </c>
      <c r="F202" s="1">
        <f t="shared" si="7"/>
        <v>13</v>
      </c>
      <c r="G202">
        <v>13</v>
      </c>
      <c r="L202" s="10"/>
      <c r="AA202" s="42">
        <f>COUNT(G202,L202,P202,T202,W202,#REF!,#REF!)</f>
        <v>1</v>
      </c>
      <c r="AB202">
        <f t="shared" si="8"/>
        <v>1</v>
      </c>
    </row>
    <row r="203" spans="1:28">
      <c r="A203" s="41">
        <v>196</v>
      </c>
      <c r="C203" t="s">
        <v>1073</v>
      </c>
      <c r="F203" s="1">
        <f t="shared" si="7"/>
        <v>4</v>
      </c>
      <c r="L203" s="10"/>
      <c r="T203" s="10">
        <v>4</v>
      </c>
      <c r="AA203" s="15">
        <f>COUNT(G203,L203,P203,T203,W203,#REF!,#REF!)</f>
        <v>1</v>
      </c>
      <c r="AB203">
        <f t="shared" si="8"/>
        <v>1</v>
      </c>
    </row>
    <row r="204" spans="1:28">
      <c r="A204">
        <v>197</v>
      </c>
      <c r="C204" t="s">
        <v>1074</v>
      </c>
      <c r="F204" s="1">
        <f t="shared" si="7"/>
        <v>4</v>
      </c>
      <c r="L204" s="10"/>
      <c r="T204" s="10">
        <v>4</v>
      </c>
      <c r="AA204" s="15">
        <f>COUNT(G204,L204,P204,T204,W204,#REF!,#REF!)</f>
        <v>1</v>
      </c>
      <c r="AB204">
        <f t="shared" si="8"/>
        <v>1</v>
      </c>
    </row>
    <row r="205" spans="1:28">
      <c r="A205" s="41">
        <v>198</v>
      </c>
      <c r="C205" t="s">
        <v>1061</v>
      </c>
      <c r="E205">
        <v>1976</v>
      </c>
      <c r="F205" s="1">
        <f t="shared" si="7"/>
        <v>26</v>
      </c>
      <c r="L205" s="10"/>
      <c r="T205" s="10">
        <v>26</v>
      </c>
      <c r="AA205" s="15">
        <f>COUNT(G205,L205,P205,T205,W205,#REF!,#REF!)</f>
        <v>1</v>
      </c>
      <c r="AB205">
        <f t="shared" si="8"/>
        <v>1</v>
      </c>
    </row>
    <row r="206" spans="1:28">
      <c r="A206">
        <v>199</v>
      </c>
      <c r="C206" t="s">
        <v>432</v>
      </c>
      <c r="D206" t="s">
        <v>58</v>
      </c>
      <c r="E206" s="27">
        <v>1970</v>
      </c>
      <c r="F206" s="1">
        <f t="shared" si="7"/>
        <v>50</v>
      </c>
      <c r="G206">
        <v>31</v>
      </c>
      <c r="L206" s="10"/>
      <c r="W206" s="10">
        <v>19</v>
      </c>
      <c r="AA206" s="15">
        <f>COUNT(G206,L206,P206,T206,W206,#REF!,#REF!)</f>
        <v>2</v>
      </c>
      <c r="AB206">
        <f t="shared" si="8"/>
        <v>2</v>
      </c>
    </row>
    <row r="207" spans="1:28">
      <c r="A207" s="41">
        <v>200</v>
      </c>
      <c r="C207" t="s">
        <v>477</v>
      </c>
      <c r="D207" t="s">
        <v>58</v>
      </c>
      <c r="E207" s="26">
        <v>2003</v>
      </c>
      <c r="F207" s="1">
        <f t="shared" si="7"/>
        <v>12</v>
      </c>
      <c r="G207">
        <v>12</v>
      </c>
      <c r="L207" s="10"/>
      <c r="AA207" s="15">
        <f>COUNT(G207,L207,P207,T207,W207,#REF!,#REF!)</f>
        <v>1</v>
      </c>
      <c r="AB207">
        <f t="shared" si="8"/>
        <v>1</v>
      </c>
    </row>
    <row r="208" spans="1:28">
      <c r="A208">
        <v>201</v>
      </c>
      <c r="C208" t="s">
        <v>458</v>
      </c>
      <c r="D208" t="s">
        <v>87</v>
      </c>
      <c r="F208" s="1">
        <f t="shared" si="7"/>
        <v>10</v>
      </c>
      <c r="G208">
        <v>1</v>
      </c>
      <c r="L208" s="10">
        <v>9</v>
      </c>
      <c r="AA208" s="15">
        <f>COUNT(G208,L208,P208,T208,W208,#REF!,#REF!)</f>
        <v>2</v>
      </c>
      <c r="AB208">
        <f t="shared" si="8"/>
        <v>2</v>
      </c>
    </row>
    <row r="209" spans="1:28">
      <c r="A209" s="41">
        <v>202</v>
      </c>
      <c r="C209" t="s">
        <v>358</v>
      </c>
      <c r="D209" t="s">
        <v>31</v>
      </c>
      <c r="E209" s="26">
        <v>2006</v>
      </c>
      <c r="F209" s="1">
        <f t="shared" si="7"/>
        <v>110</v>
      </c>
      <c r="G209">
        <v>14</v>
      </c>
      <c r="H209">
        <v>23</v>
      </c>
      <c r="L209" s="10">
        <v>19</v>
      </c>
      <c r="M209">
        <v>22</v>
      </c>
      <c r="T209" s="10">
        <v>17</v>
      </c>
      <c r="W209" s="10">
        <v>15</v>
      </c>
      <c r="AA209" s="15">
        <f>COUNT(G209,L209,P209,T209,W209,#REF!,#REF!)</f>
        <v>4</v>
      </c>
      <c r="AB209">
        <f t="shared" si="8"/>
        <v>6</v>
      </c>
    </row>
    <row r="210" spans="1:28">
      <c r="A210">
        <v>203</v>
      </c>
      <c r="C210" t="s">
        <v>378</v>
      </c>
      <c r="D210" t="s">
        <v>47</v>
      </c>
      <c r="F210" s="1">
        <f t="shared" si="7"/>
        <v>4</v>
      </c>
      <c r="G210">
        <v>4</v>
      </c>
      <c r="L210" s="10"/>
      <c r="AA210" s="15">
        <f>COUNT(G210,L210,P210,T210,W210,#REF!,#REF!)</f>
        <v>1</v>
      </c>
      <c r="AB210">
        <f t="shared" si="8"/>
        <v>1</v>
      </c>
    </row>
    <row r="211" spans="1:28">
      <c r="A211" s="41">
        <v>204</v>
      </c>
      <c r="C211" t="s">
        <v>1070</v>
      </c>
      <c r="E211" s="27"/>
      <c r="F211" s="1">
        <f t="shared" si="7"/>
        <v>8</v>
      </c>
      <c r="L211" s="10"/>
      <c r="T211" s="10">
        <v>8</v>
      </c>
      <c r="AA211" s="15">
        <f>COUNT(G211,L211,P211,T211,W211,#REF!,#REF!)</f>
        <v>1</v>
      </c>
      <c r="AB211">
        <f t="shared" si="8"/>
        <v>1</v>
      </c>
    </row>
    <row r="212" spans="1:28">
      <c r="A212">
        <v>205</v>
      </c>
      <c r="C212" t="s">
        <v>811</v>
      </c>
      <c r="E212" s="37"/>
      <c r="F212" s="1">
        <f t="shared" si="7"/>
        <v>2</v>
      </c>
      <c r="L212" s="10"/>
      <c r="P212" s="10">
        <v>2</v>
      </c>
      <c r="AA212" s="15">
        <f>COUNT(#REF!,L212,P212,T212,W212,#REF!,#REF!)</f>
        <v>1</v>
      </c>
      <c r="AB212">
        <f t="shared" si="8"/>
        <v>1</v>
      </c>
    </row>
    <row r="213" spans="1:28">
      <c r="A213" s="41">
        <v>206</v>
      </c>
      <c r="C213" t="s">
        <v>435</v>
      </c>
      <c r="D213" t="s">
        <v>40</v>
      </c>
      <c r="E213" s="27">
        <v>1946</v>
      </c>
      <c r="F213" s="1">
        <f t="shared" si="7"/>
        <v>86</v>
      </c>
      <c r="G213">
        <v>28</v>
      </c>
      <c r="L213" s="10">
        <v>25</v>
      </c>
      <c r="T213" s="10">
        <v>33</v>
      </c>
      <c r="AA213" s="15">
        <f>COUNT(G213,L213,P213,T213,W213,#REF!,#REF!)</f>
        <v>3</v>
      </c>
      <c r="AB213">
        <f t="shared" si="8"/>
        <v>3</v>
      </c>
    </row>
    <row r="214" spans="1:28">
      <c r="A214">
        <v>207</v>
      </c>
      <c r="C214" t="s">
        <v>94</v>
      </c>
      <c r="D214" t="s">
        <v>40</v>
      </c>
      <c r="E214" s="27">
        <v>1974</v>
      </c>
      <c r="F214" s="1">
        <f t="shared" si="7"/>
        <v>55</v>
      </c>
      <c r="G214">
        <v>18</v>
      </c>
      <c r="L214" s="10">
        <v>24</v>
      </c>
      <c r="P214" s="10">
        <v>13</v>
      </c>
      <c r="AA214" s="15">
        <f>COUNT(G214,L214,P214,T214,W214,#REF!,#REF!)</f>
        <v>3</v>
      </c>
      <c r="AB214">
        <f t="shared" si="8"/>
        <v>3</v>
      </c>
    </row>
    <row r="215" spans="1:28">
      <c r="A215" s="41">
        <v>208</v>
      </c>
      <c r="C215" t="s">
        <v>69</v>
      </c>
      <c r="D215" t="s">
        <v>47</v>
      </c>
      <c r="F215" s="1">
        <f t="shared" si="7"/>
        <v>8</v>
      </c>
      <c r="G215">
        <v>8</v>
      </c>
      <c r="L215" s="10"/>
      <c r="AA215" s="15">
        <f>COUNT(G215,L215,P215,T215,W215,#REF!,#REF!)</f>
        <v>1</v>
      </c>
      <c r="AB215">
        <f t="shared" si="8"/>
        <v>1</v>
      </c>
    </row>
    <row r="216" spans="1:28">
      <c r="A216">
        <v>209</v>
      </c>
      <c r="C216" t="s">
        <v>377</v>
      </c>
      <c r="D216" t="s">
        <v>31</v>
      </c>
      <c r="E216" s="26"/>
      <c r="F216" s="1">
        <f t="shared" si="7"/>
        <v>4</v>
      </c>
      <c r="G216">
        <v>4</v>
      </c>
      <c r="L216" s="10"/>
      <c r="AA216" s="15">
        <f>COUNT(G216,L216,P216,T216,W216,#REF!,#REF!)</f>
        <v>1</v>
      </c>
      <c r="AB216">
        <f t="shared" si="8"/>
        <v>1</v>
      </c>
    </row>
    <row r="217" spans="1:28">
      <c r="A217" s="41">
        <v>210</v>
      </c>
      <c r="C217" t="s">
        <v>374</v>
      </c>
      <c r="D217" t="s">
        <v>31</v>
      </c>
      <c r="E217" s="26"/>
      <c r="F217" s="1">
        <f t="shared" si="7"/>
        <v>5</v>
      </c>
      <c r="G217">
        <v>5</v>
      </c>
      <c r="L217" s="10"/>
      <c r="AA217" s="15">
        <f>COUNT(G217,L217,P217,T217,W217,#REF!,#REF!)</f>
        <v>1</v>
      </c>
      <c r="AB217">
        <f t="shared" si="8"/>
        <v>1</v>
      </c>
    </row>
    <row r="218" spans="1:28">
      <c r="A218">
        <v>211</v>
      </c>
      <c r="C218" t="s">
        <v>411</v>
      </c>
      <c r="D218" t="s">
        <v>71</v>
      </c>
      <c r="E218" s="26">
        <v>2005</v>
      </c>
      <c r="F218" s="1">
        <f t="shared" si="7"/>
        <v>34</v>
      </c>
      <c r="G218">
        <v>34</v>
      </c>
      <c r="L218" s="10"/>
      <c r="AA218" s="15">
        <f>COUNT(G218,L218,P218,T218,W218,#REF!,#REF!)</f>
        <v>1</v>
      </c>
      <c r="AB218">
        <f t="shared" si="8"/>
        <v>1</v>
      </c>
    </row>
    <row r="219" spans="1:28">
      <c r="A219" s="41">
        <v>212</v>
      </c>
      <c r="C219" t="s">
        <v>428</v>
      </c>
      <c r="D219" t="s">
        <v>58</v>
      </c>
      <c r="E219" s="26">
        <v>2006</v>
      </c>
      <c r="F219" s="1">
        <f t="shared" si="7"/>
        <v>35</v>
      </c>
      <c r="G219">
        <v>35</v>
      </c>
      <c r="L219" s="10"/>
      <c r="AA219" s="15">
        <f>COUNT(G219,L219,P219,T219,W219,#REF!,#REF!)</f>
        <v>1</v>
      </c>
      <c r="AB219">
        <f t="shared" si="8"/>
        <v>1</v>
      </c>
    </row>
    <row r="220" spans="1:28">
      <c r="A220">
        <v>213</v>
      </c>
      <c r="C220" t="s">
        <v>460</v>
      </c>
      <c r="D220" t="s">
        <v>58</v>
      </c>
      <c r="E220" s="27">
        <v>1971</v>
      </c>
      <c r="F220" s="1">
        <f t="shared" si="7"/>
        <v>41</v>
      </c>
      <c r="G220">
        <v>41</v>
      </c>
      <c r="L220" s="10"/>
      <c r="AA220" s="15">
        <f>COUNT(G220,L220,P220,T220,W220,#REF!,#REF!)</f>
        <v>1</v>
      </c>
      <c r="AB220">
        <f t="shared" si="8"/>
        <v>1</v>
      </c>
    </row>
    <row r="221" spans="1:28">
      <c r="A221" s="41">
        <v>214</v>
      </c>
      <c r="C221" t="s">
        <v>49</v>
      </c>
      <c r="D221" t="s">
        <v>39</v>
      </c>
      <c r="E221" s="26">
        <v>2011</v>
      </c>
      <c r="F221" s="1">
        <f t="shared" si="7"/>
        <v>22</v>
      </c>
      <c r="G221">
        <v>22</v>
      </c>
      <c r="L221" s="10"/>
      <c r="AA221" s="15">
        <f>COUNT(G221,L221,P221,T221,W221,#REF!,#REF!)</f>
        <v>1</v>
      </c>
      <c r="AB221">
        <f t="shared" si="8"/>
        <v>1</v>
      </c>
    </row>
    <row r="222" spans="1:28">
      <c r="A222">
        <v>215</v>
      </c>
      <c r="C222" t="s">
        <v>461</v>
      </c>
      <c r="D222" t="s">
        <v>39</v>
      </c>
      <c r="E222" s="27">
        <v>1973</v>
      </c>
      <c r="F222" s="1">
        <f t="shared" si="7"/>
        <v>56</v>
      </c>
      <c r="G222">
        <v>38</v>
      </c>
      <c r="L222" s="10">
        <v>18</v>
      </c>
      <c r="AA222" s="15">
        <f>COUNT(G222,L222,P222,T222,W222,#REF!,#REF!)</f>
        <v>2</v>
      </c>
      <c r="AB222">
        <f t="shared" si="8"/>
        <v>2</v>
      </c>
    </row>
    <row r="223" spans="1:28">
      <c r="A223" s="41">
        <v>216</v>
      </c>
      <c r="C223" t="s">
        <v>38</v>
      </c>
      <c r="D223" t="s">
        <v>39</v>
      </c>
      <c r="E223" s="26">
        <v>2009</v>
      </c>
      <c r="F223" s="1">
        <f t="shared" si="7"/>
        <v>52</v>
      </c>
      <c r="G223">
        <v>24</v>
      </c>
      <c r="L223" s="10">
        <v>28</v>
      </c>
      <c r="AA223" s="15">
        <f>COUNT(G223,L223,P223,T223,W223,#REF!,#REF!)</f>
        <v>2</v>
      </c>
      <c r="AB223">
        <f t="shared" si="8"/>
        <v>2</v>
      </c>
    </row>
    <row r="224" spans="1:28">
      <c r="A224">
        <v>217</v>
      </c>
      <c r="C224" t="s">
        <v>70</v>
      </c>
      <c r="D224" t="s">
        <v>39</v>
      </c>
      <c r="E224" s="26">
        <v>2007</v>
      </c>
      <c r="F224" s="1">
        <f t="shared" si="7"/>
        <v>25</v>
      </c>
      <c r="L224" s="10"/>
      <c r="P224" s="10">
        <v>25</v>
      </c>
      <c r="AA224" s="15">
        <f>COUNT(#REF!,L224,P224,T224,W224,#REF!,#REF!)</f>
        <v>1</v>
      </c>
      <c r="AB224">
        <f t="shared" si="8"/>
        <v>1</v>
      </c>
    </row>
    <row r="225" spans="1:28">
      <c r="A225" s="41">
        <v>218</v>
      </c>
      <c r="C225" t="s">
        <v>1075</v>
      </c>
      <c r="F225" s="1">
        <f t="shared" si="7"/>
        <v>38</v>
      </c>
      <c r="L225" s="10"/>
      <c r="T225" s="10">
        <v>38</v>
      </c>
      <c r="AA225" s="15">
        <f>COUNT(G225,L225,P225,T225,W225,#REF!,#REF!)</f>
        <v>1</v>
      </c>
      <c r="AB225">
        <f t="shared" si="8"/>
        <v>1</v>
      </c>
    </row>
    <row r="226" spans="1:28">
      <c r="A226">
        <v>219</v>
      </c>
      <c r="C226" t="s">
        <v>368</v>
      </c>
      <c r="D226" t="s">
        <v>31</v>
      </c>
      <c r="E226" s="26"/>
      <c r="F226" s="1">
        <f t="shared" si="7"/>
        <v>10</v>
      </c>
      <c r="G226">
        <v>10</v>
      </c>
      <c r="L226" s="10"/>
      <c r="AA226" s="15">
        <f>COUNT(G226,L226,P226,T226,W226,#REF!,#REF!)</f>
        <v>1</v>
      </c>
      <c r="AB226">
        <f t="shared" si="8"/>
        <v>1</v>
      </c>
    </row>
    <row r="227" spans="1:28">
      <c r="A227" s="41">
        <v>220</v>
      </c>
      <c r="C227" t="s">
        <v>446</v>
      </c>
      <c r="D227" t="s">
        <v>366</v>
      </c>
      <c r="E227" s="26">
        <v>2004</v>
      </c>
      <c r="F227" s="1">
        <f t="shared" si="7"/>
        <v>17</v>
      </c>
      <c r="G227">
        <v>17</v>
      </c>
      <c r="L227" s="10"/>
      <c r="AA227" s="15">
        <f>COUNT(G227,L227,P227,T227,W227,#REF!,#REF!)</f>
        <v>1</v>
      </c>
      <c r="AB227">
        <f t="shared" si="8"/>
        <v>1</v>
      </c>
    </row>
    <row r="228" spans="1:28">
      <c r="A228">
        <v>221</v>
      </c>
      <c r="C228" t="s">
        <v>663</v>
      </c>
      <c r="D228" t="s">
        <v>53</v>
      </c>
      <c r="E228" s="37">
        <v>1981</v>
      </c>
      <c r="F228" s="1">
        <f t="shared" si="7"/>
        <v>23</v>
      </c>
      <c r="L228" s="10">
        <v>23</v>
      </c>
      <c r="AA228" s="15">
        <f>COUNT(G228,L228,P228,T228,W228,#REF!,#REF!)</f>
        <v>1</v>
      </c>
      <c r="AB228">
        <f t="shared" si="8"/>
        <v>1</v>
      </c>
    </row>
    <row r="229" spans="1:28">
      <c r="A229" s="41">
        <v>222</v>
      </c>
      <c r="C229" t="s">
        <v>504</v>
      </c>
      <c r="D229" t="s">
        <v>53</v>
      </c>
      <c r="E229" s="26"/>
      <c r="F229" s="1">
        <f t="shared" si="7"/>
        <v>20</v>
      </c>
      <c r="L229" s="10">
        <v>20</v>
      </c>
      <c r="AA229" s="15">
        <f>COUNT(G264,L229,P229,T229,W229,#REF!,#REF!)</f>
        <v>1</v>
      </c>
      <c r="AB229">
        <f t="shared" si="8"/>
        <v>1</v>
      </c>
    </row>
    <row r="230" spans="1:28">
      <c r="A230">
        <v>223</v>
      </c>
      <c r="C230" t="s">
        <v>54</v>
      </c>
      <c r="D230" t="s">
        <v>31</v>
      </c>
      <c r="E230" s="26">
        <v>2006</v>
      </c>
      <c r="F230" s="1">
        <f t="shared" si="7"/>
        <v>38</v>
      </c>
      <c r="G230">
        <v>10</v>
      </c>
      <c r="H230">
        <v>3</v>
      </c>
      <c r="L230" s="10">
        <v>14</v>
      </c>
      <c r="P230" s="10">
        <v>5</v>
      </c>
      <c r="T230" s="10">
        <v>2</v>
      </c>
      <c r="W230" s="10">
        <v>4</v>
      </c>
      <c r="AA230" s="15">
        <f>COUNT(G230,L230,P230,T230,W230,#REF!,#REF!)</f>
        <v>5</v>
      </c>
      <c r="AB230">
        <f t="shared" si="8"/>
        <v>6</v>
      </c>
    </row>
    <row r="231" spans="1:28">
      <c r="A231" s="41">
        <v>224</v>
      </c>
      <c r="C231" t="s">
        <v>50</v>
      </c>
      <c r="D231" t="s">
        <v>33</v>
      </c>
      <c r="E231">
        <v>1977</v>
      </c>
      <c r="F231" s="1">
        <f t="shared" si="7"/>
        <v>58</v>
      </c>
      <c r="G231">
        <v>21</v>
      </c>
      <c r="L231" s="10"/>
      <c r="P231" s="10">
        <v>37</v>
      </c>
      <c r="AA231" s="15">
        <f>COUNT(G231,L231,P231,T231,W231,#REF!,#REF!)</f>
        <v>2</v>
      </c>
      <c r="AB231">
        <f t="shared" si="8"/>
        <v>2</v>
      </c>
    </row>
    <row r="232" spans="1:28">
      <c r="A232">
        <v>225</v>
      </c>
      <c r="C232" t="s">
        <v>413</v>
      </c>
      <c r="D232" t="s">
        <v>65</v>
      </c>
      <c r="F232" s="1">
        <f t="shared" si="7"/>
        <v>28</v>
      </c>
      <c r="G232">
        <v>28</v>
      </c>
      <c r="L232" s="10"/>
      <c r="AA232" s="15">
        <f>COUNT(G232,L232,P232,T232,W232,#REF!,#REF!)</f>
        <v>1</v>
      </c>
      <c r="AB232">
        <f t="shared" si="8"/>
        <v>1</v>
      </c>
    </row>
    <row r="233" spans="1:28">
      <c r="A233" s="41">
        <v>226</v>
      </c>
      <c r="C233" t="s">
        <v>459</v>
      </c>
      <c r="D233" t="s">
        <v>65</v>
      </c>
      <c r="E233" s="26">
        <v>2006</v>
      </c>
      <c r="F233" s="1">
        <f t="shared" si="7"/>
        <v>46</v>
      </c>
      <c r="G233">
        <v>46</v>
      </c>
      <c r="L233" s="10"/>
      <c r="AA233" s="15">
        <f>COUNT(G233,L233,P233,T233,W233,#REF!,#REF!)</f>
        <v>1</v>
      </c>
      <c r="AB233">
        <f t="shared" si="8"/>
        <v>1</v>
      </c>
    </row>
    <row r="234" spans="1:28">
      <c r="A234">
        <v>227</v>
      </c>
      <c r="C234" t="s">
        <v>77</v>
      </c>
      <c r="F234" s="1">
        <f t="shared" si="7"/>
        <v>17</v>
      </c>
      <c r="L234" s="10"/>
      <c r="T234" s="10">
        <v>17</v>
      </c>
      <c r="AA234" s="15">
        <f>COUNT(G234,L234,P234,T234,W234,#REF!,#REF!)</f>
        <v>1</v>
      </c>
      <c r="AB234">
        <f t="shared" si="8"/>
        <v>1</v>
      </c>
    </row>
    <row r="235" spans="1:28">
      <c r="A235" s="41">
        <v>228</v>
      </c>
      <c r="C235" t="s">
        <v>1081</v>
      </c>
      <c r="F235" s="1">
        <f t="shared" si="7"/>
        <v>33</v>
      </c>
      <c r="L235" s="10"/>
      <c r="T235" s="10">
        <v>23</v>
      </c>
      <c r="W235" s="10">
        <v>10</v>
      </c>
      <c r="AA235" s="15">
        <f>COUNT(G235,L235,P235,T235,W235,#REF!,#REF!)</f>
        <v>2</v>
      </c>
      <c r="AB235">
        <f t="shared" si="8"/>
        <v>2</v>
      </c>
    </row>
    <row r="236" spans="1:28">
      <c r="A236">
        <v>229</v>
      </c>
      <c r="C236" t="s">
        <v>436</v>
      </c>
      <c r="D236" t="s">
        <v>99</v>
      </c>
      <c r="E236" s="27">
        <v>1950</v>
      </c>
      <c r="F236" s="1">
        <f t="shared" si="7"/>
        <v>27</v>
      </c>
      <c r="G236">
        <v>27</v>
      </c>
      <c r="L236" s="10"/>
      <c r="AA236" s="15">
        <f>COUNT(G236,L236,P236,T236,W236,#REF!,#REF!)</f>
        <v>1</v>
      </c>
      <c r="AB236">
        <f t="shared" si="8"/>
        <v>1</v>
      </c>
    </row>
    <row r="237" spans="1:28">
      <c r="A237" s="41">
        <v>230</v>
      </c>
      <c r="C237" t="s">
        <v>360</v>
      </c>
      <c r="D237" t="s">
        <v>31</v>
      </c>
      <c r="E237" s="26"/>
      <c r="F237" s="1">
        <f t="shared" si="7"/>
        <v>13</v>
      </c>
      <c r="G237">
        <v>13</v>
      </c>
      <c r="L237" s="10"/>
      <c r="AA237" s="15">
        <f>COUNT(G237,L237,P237,T237,W237,#REF!,#REF!)</f>
        <v>1</v>
      </c>
      <c r="AB237">
        <f t="shared" si="8"/>
        <v>1</v>
      </c>
    </row>
    <row r="238" spans="1:28">
      <c r="A238">
        <v>231</v>
      </c>
      <c r="C238" t="s">
        <v>403</v>
      </c>
      <c r="D238" t="s">
        <v>31</v>
      </c>
      <c r="E238" s="26"/>
      <c r="F238" s="1">
        <f t="shared" si="7"/>
        <v>13</v>
      </c>
      <c r="G238">
        <v>13</v>
      </c>
      <c r="L238" s="10"/>
      <c r="AA238" s="15">
        <f>COUNT(G238,L238,P238,T238,W238,#REF!,#REF!)</f>
        <v>1</v>
      </c>
      <c r="AB238">
        <f t="shared" si="8"/>
        <v>1</v>
      </c>
    </row>
    <row r="239" spans="1:28">
      <c r="A239" s="41">
        <v>232</v>
      </c>
      <c r="C239" t="s">
        <v>524</v>
      </c>
      <c r="D239" t="s">
        <v>58</v>
      </c>
      <c r="E239" s="26">
        <v>2009</v>
      </c>
      <c r="F239" s="1">
        <f t="shared" ref="F239:F302" si="9">SUM(G239:Z239)</f>
        <v>14</v>
      </c>
      <c r="L239" s="10">
        <v>9</v>
      </c>
      <c r="M239">
        <v>5</v>
      </c>
      <c r="AA239" s="15">
        <f>COUNT(G274,L239,P239,T239,W239,#REF!,#REF!)</f>
        <v>2</v>
      </c>
      <c r="AB239">
        <f t="shared" si="8"/>
        <v>2</v>
      </c>
    </row>
    <row r="240" spans="1:28">
      <c r="A240">
        <v>233</v>
      </c>
      <c r="C240" t="s">
        <v>602</v>
      </c>
      <c r="D240" t="s">
        <v>58</v>
      </c>
      <c r="E240" s="37">
        <v>1978</v>
      </c>
      <c r="F240" s="1">
        <f t="shared" si="9"/>
        <v>21</v>
      </c>
      <c r="L240" s="10">
        <v>21</v>
      </c>
      <c r="AA240" s="15">
        <f>COUNT(G275,L240,P240,T240,W240,#REF!,#REF!)</f>
        <v>2</v>
      </c>
      <c r="AB240">
        <f t="shared" si="8"/>
        <v>1</v>
      </c>
    </row>
    <row r="241" spans="1:28">
      <c r="A241" s="41">
        <v>234</v>
      </c>
      <c r="C241" t="s">
        <v>533</v>
      </c>
      <c r="D241" t="s">
        <v>58</v>
      </c>
      <c r="E241" s="26">
        <v>2011</v>
      </c>
      <c r="F241" s="1">
        <f t="shared" si="9"/>
        <v>3</v>
      </c>
      <c r="L241" s="10">
        <v>3</v>
      </c>
      <c r="AA241" s="15">
        <f>COUNT(G276,L241,P241,T241,W241,#REF!,#REF!)</f>
        <v>2</v>
      </c>
      <c r="AB241">
        <f t="shared" si="8"/>
        <v>1</v>
      </c>
    </row>
    <row r="242" spans="1:28">
      <c r="A242">
        <v>235</v>
      </c>
      <c r="C242" t="s">
        <v>345</v>
      </c>
      <c r="D242" t="s">
        <v>31</v>
      </c>
      <c r="E242" s="26">
        <v>2006</v>
      </c>
      <c r="F242" s="1">
        <f t="shared" si="9"/>
        <v>72</v>
      </c>
      <c r="G242">
        <v>20</v>
      </c>
      <c r="H242">
        <v>11</v>
      </c>
      <c r="L242" s="10"/>
      <c r="W242" s="10">
        <v>19</v>
      </c>
      <c r="X242">
        <v>22</v>
      </c>
      <c r="AA242" s="15">
        <f>COUNT(G242,L242,P242,T242,W242,#REF!,#REF!)</f>
        <v>2</v>
      </c>
      <c r="AB242">
        <f t="shared" si="8"/>
        <v>4</v>
      </c>
    </row>
    <row r="243" spans="1:28">
      <c r="A243" s="41">
        <v>236</v>
      </c>
      <c r="C243" t="s">
        <v>76</v>
      </c>
      <c r="D243" t="s">
        <v>58</v>
      </c>
      <c r="E243" s="27">
        <v>1943</v>
      </c>
      <c r="F243" s="1">
        <f t="shared" si="9"/>
        <v>46</v>
      </c>
      <c r="G243">
        <v>21</v>
      </c>
      <c r="L243" s="10">
        <v>5</v>
      </c>
      <c r="T243" s="10">
        <v>15</v>
      </c>
      <c r="W243" s="10">
        <v>5</v>
      </c>
      <c r="AA243" s="15">
        <f>COUNT(G243,L243,P243,T243,W243,#REF!,#REF!)</f>
        <v>4</v>
      </c>
      <c r="AB243">
        <f t="shared" si="8"/>
        <v>4</v>
      </c>
    </row>
    <row r="244" spans="1:28">
      <c r="A244">
        <v>237</v>
      </c>
      <c r="C244" t="s">
        <v>666</v>
      </c>
      <c r="D244" t="s">
        <v>58</v>
      </c>
      <c r="E244" s="26">
        <v>2003</v>
      </c>
      <c r="F244" s="1">
        <f t="shared" si="9"/>
        <v>45</v>
      </c>
      <c r="L244" s="10">
        <v>14</v>
      </c>
      <c r="T244" s="10">
        <v>31</v>
      </c>
      <c r="AA244" s="15">
        <f>COUNT(G244,L244,P244,T244,W244,#REF!,#REF!)</f>
        <v>2</v>
      </c>
      <c r="AB244">
        <f t="shared" si="8"/>
        <v>2</v>
      </c>
    </row>
    <row r="245" spans="1:28">
      <c r="A245" s="41">
        <v>238</v>
      </c>
      <c r="C245" t="s">
        <v>98</v>
      </c>
      <c r="D245" t="s">
        <v>40</v>
      </c>
      <c r="E245">
        <v>1976</v>
      </c>
      <c r="F245" s="1">
        <f t="shared" si="9"/>
        <v>36</v>
      </c>
      <c r="G245">
        <v>36</v>
      </c>
      <c r="L245" s="10"/>
      <c r="AA245" s="15">
        <f>COUNT(G245,L245,P245,T245,W245,#REF!,#REF!)</f>
        <v>1</v>
      </c>
      <c r="AB245">
        <f t="shared" si="8"/>
        <v>1</v>
      </c>
    </row>
    <row r="246" spans="1:28">
      <c r="A246">
        <v>239</v>
      </c>
      <c r="C246" t="s">
        <v>354</v>
      </c>
      <c r="D246" t="s">
        <v>31</v>
      </c>
      <c r="E246" s="26">
        <v>2005</v>
      </c>
      <c r="F246" s="1">
        <f t="shared" si="9"/>
        <v>73</v>
      </c>
      <c r="G246">
        <v>16</v>
      </c>
      <c r="L246" s="10">
        <v>10</v>
      </c>
      <c r="P246" s="10">
        <v>2</v>
      </c>
      <c r="T246" s="10">
        <v>16</v>
      </c>
      <c r="W246" s="10">
        <v>29</v>
      </c>
      <c r="AA246" s="15">
        <f>COUNT(G246,L246,P246,T246,W246,#REF!,#REF!)</f>
        <v>5</v>
      </c>
      <c r="AB246">
        <f t="shared" si="8"/>
        <v>5</v>
      </c>
    </row>
    <row r="247" spans="1:28">
      <c r="A247" s="41">
        <v>240</v>
      </c>
      <c r="C247" t="s">
        <v>64</v>
      </c>
      <c r="D247" t="s">
        <v>31</v>
      </c>
      <c r="E247" s="26">
        <v>2005</v>
      </c>
      <c r="F247" s="1">
        <f t="shared" si="9"/>
        <v>121</v>
      </c>
      <c r="G247">
        <v>23</v>
      </c>
      <c r="H247">
        <v>31</v>
      </c>
      <c r="L247" s="10">
        <v>21</v>
      </c>
      <c r="M247">
        <v>29</v>
      </c>
      <c r="T247" s="10">
        <v>11</v>
      </c>
      <c r="W247" s="10">
        <v>6</v>
      </c>
      <c r="AA247" s="15">
        <f>COUNT(G247,L247,P247,T247,W247,#REF!,#REF!)</f>
        <v>4</v>
      </c>
      <c r="AB247">
        <f t="shared" si="8"/>
        <v>6</v>
      </c>
    </row>
    <row r="248" spans="1:28">
      <c r="A248">
        <v>241</v>
      </c>
      <c r="C248" t="s">
        <v>405</v>
      </c>
      <c r="D248" t="s">
        <v>31</v>
      </c>
      <c r="E248" s="27">
        <v>1970</v>
      </c>
      <c r="F248" s="1">
        <f t="shared" si="9"/>
        <v>18</v>
      </c>
      <c r="G248">
        <v>6</v>
      </c>
      <c r="L248" s="10">
        <v>12</v>
      </c>
      <c r="AA248" s="15">
        <f>COUNT(G248,L248,P248,T248,W248,#REF!,#REF!)</f>
        <v>2</v>
      </c>
      <c r="AB248">
        <f t="shared" si="8"/>
        <v>2</v>
      </c>
    </row>
    <row r="249" spans="1:28">
      <c r="A249" s="41">
        <v>242</v>
      </c>
      <c r="C249" t="s">
        <v>1066</v>
      </c>
      <c r="D249" t="s">
        <v>107</v>
      </c>
      <c r="E249" s="27">
        <v>1959</v>
      </c>
      <c r="F249" s="1">
        <f t="shared" si="9"/>
        <v>43</v>
      </c>
      <c r="L249" s="10"/>
      <c r="T249" s="10">
        <v>22</v>
      </c>
      <c r="W249" s="10">
        <v>21</v>
      </c>
      <c r="AA249" s="15">
        <f>COUNT(G249,L249,P249,T249,W249,#REF!,#REF!)</f>
        <v>2</v>
      </c>
      <c r="AB249">
        <f t="shared" si="8"/>
        <v>2</v>
      </c>
    </row>
    <row r="250" spans="1:28">
      <c r="A250">
        <v>243</v>
      </c>
      <c r="C250" t="s">
        <v>348</v>
      </c>
      <c r="D250" t="s">
        <v>31</v>
      </c>
      <c r="E250" s="26">
        <v>2010</v>
      </c>
      <c r="F250" s="1">
        <f t="shared" si="9"/>
        <v>39</v>
      </c>
      <c r="G250">
        <v>19</v>
      </c>
      <c r="L250" s="10">
        <v>13</v>
      </c>
      <c r="W250" s="10">
        <v>7</v>
      </c>
      <c r="AA250" s="15">
        <f>COUNT(G250,L250,P250,T250,W250,#REF!,#REF!)</f>
        <v>3</v>
      </c>
      <c r="AB250">
        <f t="shared" si="8"/>
        <v>3</v>
      </c>
    </row>
    <row r="251" spans="1:28">
      <c r="A251" s="41">
        <v>244</v>
      </c>
      <c r="C251" t="s">
        <v>580</v>
      </c>
      <c r="D251" t="s">
        <v>31</v>
      </c>
      <c r="E251" s="37"/>
      <c r="F251" s="1">
        <f t="shared" si="9"/>
        <v>4</v>
      </c>
      <c r="L251" s="10">
        <v>4</v>
      </c>
      <c r="AA251" s="15">
        <f>COUNT(G251,L251,P251,T251,W251,#REF!,#REF!)</f>
        <v>1</v>
      </c>
      <c r="AB251">
        <f t="shared" si="8"/>
        <v>1</v>
      </c>
    </row>
    <row r="252" spans="1:28">
      <c r="A252">
        <v>245</v>
      </c>
      <c r="C252" t="s">
        <v>35</v>
      </c>
      <c r="D252" t="s">
        <v>31</v>
      </c>
      <c r="E252" s="26">
        <v>2005</v>
      </c>
      <c r="F252" s="1">
        <f t="shared" si="9"/>
        <v>103</v>
      </c>
      <c r="G252">
        <v>28</v>
      </c>
      <c r="H252">
        <v>29</v>
      </c>
      <c r="L252" s="10">
        <v>24</v>
      </c>
      <c r="P252" s="10">
        <v>22</v>
      </c>
      <c r="AA252" s="15">
        <f>COUNT(G252,L252,P252,T252,W252,#REF!,#REF!)</f>
        <v>3</v>
      </c>
      <c r="AB252">
        <f t="shared" si="8"/>
        <v>4</v>
      </c>
    </row>
    <row r="253" spans="1:28">
      <c r="A253" s="41">
        <v>246</v>
      </c>
      <c r="C253" t="s">
        <v>394</v>
      </c>
      <c r="D253" t="s">
        <v>47</v>
      </c>
      <c r="F253" s="1">
        <f t="shared" si="9"/>
        <v>3</v>
      </c>
      <c r="G253">
        <v>3</v>
      </c>
      <c r="AA253" s="15">
        <f>COUNT(G253,L253,P253,T253,W253,#REF!,#REF!)</f>
        <v>1</v>
      </c>
      <c r="AB253">
        <f t="shared" si="8"/>
        <v>1</v>
      </c>
    </row>
    <row r="254" spans="1:28">
      <c r="A254">
        <v>247</v>
      </c>
      <c r="C254" t="s">
        <v>415</v>
      </c>
      <c r="D254" t="s">
        <v>416</v>
      </c>
      <c r="E254">
        <v>1981</v>
      </c>
      <c r="F254" s="1">
        <f t="shared" si="9"/>
        <v>24</v>
      </c>
      <c r="G254">
        <v>24</v>
      </c>
      <c r="AA254" s="15">
        <f>COUNT(G254,L254,P254,T254,W254,#REF!,#REF!)</f>
        <v>1</v>
      </c>
      <c r="AB254">
        <f t="shared" si="8"/>
        <v>1</v>
      </c>
    </row>
    <row r="255" spans="1:28">
      <c r="A255" s="41">
        <v>248</v>
      </c>
      <c r="C255" t="s">
        <v>421</v>
      </c>
      <c r="D255" t="s">
        <v>416</v>
      </c>
      <c r="E255" s="14">
        <v>1956</v>
      </c>
      <c r="F255" s="1">
        <f t="shared" si="9"/>
        <v>7</v>
      </c>
      <c r="G255">
        <v>7</v>
      </c>
      <c r="AA255" s="15">
        <f>COUNT(G255,L255,P255,T255,W255,#REF!,#REF!)</f>
        <v>1</v>
      </c>
      <c r="AB255">
        <f t="shared" si="8"/>
        <v>1</v>
      </c>
    </row>
    <row r="256" spans="1:28">
      <c r="A256">
        <v>249</v>
      </c>
      <c r="C256" t="s">
        <v>1130</v>
      </c>
      <c r="F256" s="1">
        <f t="shared" si="9"/>
        <v>11</v>
      </c>
      <c r="W256" s="10">
        <v>11</v>
      </c>
      <c r="AA256" s="10">
        <f>COUNT(G256,L256,P256,T256,W256,#REF!,#REF!)</f>
        <v>1</v>
      </c>
      <c r="AB256">
        <f t="shared" si="8"/>
        <v>1</v>
      </c>
    </row>
    <row r="257" spans="1:28">
      <c r="A257" s="41">
        <v>250</v>
      </c>
      <c r="C257" t="s">
        <v>1112</v>
      </c>
      <c r="F257" s="1">
        <f t="shared" si="9"/>
        <v>14</v>
      </c>
      <c r="W257" s="10">
        <v>14</v>
      </c>
      <c r="AA257" s="15">
        <f>COUNT(G257,L257,P257,T257,W257,#REF!,#REF!)</f>
        <v>1</v>
      </c>
      <c r="AB257">
        <f t="shared" si="8"/>
        <v>1</v>
      </c>
    </row>
    <row r="258" spans="1:28">
      <c r="A258">
        <v>251</v>
      </c>
      <c r="C258" t="s">
        <v>388</v>
      </c>
      <c r="D258" t="s">
        <v>47</v>
      </c>
      <c r="F258" s="1">
        <f t="shared" si="9"/>
        <v>25</v>
      </c>
      <c r="G258">
        <v>25</v>
      </c>
      <c r="AA258" s="15">
        <f>COUNT(G258,L258,P258,T258,W258,#REF!,#REF!)</f>
        <v>1</v>
      </c>
      <c r="AB258">
        <f t="shared" si="8"/>
        <v>1</v>
      </c>
    </row>
    <row r="259" spans="1:28">
      <c r="A259" s="41">
        <v>252</v>
      </c>
      <c r="C259" t="s">
        <v>1084</v>
      </c>
      <c r="F259" s="1">
        <f t="shared" si="9"/>
        <v>13</v>
      </c>
      <c r="T259" s="10">
        <v>13</v>
      </c>
      <c r="AA259" s="15">
        <f>COUNT(G259,L259,P259,T259,W259,#REF!,#REF!)</f>
        <v>1</v>
      </c>
      <c r="AB259">
        <f t="shared" si="8"/>
        <v>1</v>
      </c>
    </row>
    <row r="260" spans="1:28">
      <c r="A260">
        <v>253</v>
      </c>
      <c r="C260" t="s">
        <v>332</v>
      </c>
      <c r="D260" t="s">
        <v>47</v>
      </c>
      <c r="F260" s="1">
        <f t="shared" si="9"/>
        <v>30</v>
      </c>
      <c r="G260">
        <v>30</v>
      </c>
      <c r="AA260" s="15">
        <f>COUNT(G260,L260,P260,T260,W260,#REF!,#REF!)</f>
        <v>1</v>
      </c>
      <c r="AB260">
        <f t="shared" si="8"/>
        <v>1</v>
      </c>
    </row>
    <row r="261" spans="1:28">
      <c r="A261" s="41">
        <v>254</v>
      </c>
      <c r="C261" t="s">
        <v>1060</v>
      </c>
      <c r="F261" s="1">
        <f t="shared" si="9"/>
        <v>17</v>
      </c>
      <c r="T261" s="10">
        <v>17</v>
      </c>
      <c r="AA261" s="15">
        <f>COUNT(G261,L261,P261,T261,W261,#REF!,#REF!)</f>
        <v>1</v>
      </c>
      <c r="AB261">
        <f t="shared" si="8"/>
        <v>1</v>
      </c>
    </row>
    <row r="262" spans="1:28">
      <c r="A262">
        <v>255</v>
      </c>
      <c r="C262" t="s">
        <v>679</v>
      </c>
      <c r="D262" t="s">
        <v>53</v>
      </c>
      <c r="E262" s="37">
        <v>2001</v>
      </c>
      <c r="F262" s="1">
        <f t="shared" si="9"/>
        <v>13</v>
      </c>
      <c r="L262">
        <v>13</v>
      </c>
      <c r="AA262" s="15">
        <f>COUNT(G262,L262,P262,T262,W262,#REF!,#REF!)</f>
        <v>1</v>
      </c>
      <c r="AB262">
        <f t="shared" si="8"/>
        <v>1</v>
      </c>
    </row>
    <row r="263" spans="1:28">
      <c r="A263" s="41">
        <v>256</v>
      </c>
      <c r="C263" t="s">
        <v>650</v>
      </c>
      <c r="D263" t="s">
        <v>53</v>
      </c>
      <c r="E263" s="37"/>
      <c r="F263" s="1">
        <f t="shared" si="9"/>
        <v>3</v>
      </c>
      <c r="L263">
        <v>3</v>
      </c>
      <c r="AA263" s="15">
        <f>COUNT(G263,L263,P263,T263,W263,#REF!,#REF!)</f>
        <v>1</v>
      </c>
      <c r="AB263">
        <f t="shared" ref="AB263:AB326" si="10">COUNT(G263:Z263)</f>
        <v>1</v>
      </c>
    </row>
    <row r="264" spans="1:28">
      <c r="A264">
        <v>257</v>
      </c>
      <c r="C264" t="s">
        <v>674</v>
      </c>
      <c r="D264" t="s">
        <v>53</v>
      </c>
      <c r="E264" s="14">
        <v>1960</v>
      </c>
      <c r="F264" s="1">
        <f t="shared" si="9"/>
        <v>50</v>
      </c>
      <c r="L264">
        <v>50</v>
      </c>
      <c r="AA264" s="15">
        <f>COUNT(G264,L264,P264,T264,W264,#REF!,#REF!)</f>
        <v>1</v>
      </c>
      <c r="AB264">
        <f t="shared" si="10"/>
        <v>1</v>
      </c>
    </row>
    <row r="265" spans="1:28">
      <c r="A265" s="41">
        <v>258</v>
      </c>
      <c r="C265" t="s">
        <v>1119</v>
      </c>
      <c r="D265" t="s">
        <v>31</v>
      </c>
      <c r="F265" s="1">
        <f t="shared" si="9"/>
        <v>24</v>
      </c>
      <c r="W265" s="10">
        <v>24</v>
      </c>
      <c r="AA265" s="15">
        <f>COUNT(G265,L265,P265,T265,W265,#REF!,#REF!)</f>
        <v>1</v>
      </c>
      <c r="AB265">
        <f t="shared" si="10"/>
        <v>1</v>
      </c>
    </row>
    <row r="266" spans="1:28">
      <c r="A266">
        <v>259</v>
      </c>
      <c r="C266" t="s">
        <v>402</v>
      </c>
      <c r="D266" t="s">
        <v>91</v>
      </c>
      <c r="E266" s="26"/>
      <c r="F266" s="1">
        <f t="shared" si="9"/>
        <v>72</v>
      </c>
      <c r="G266">
        <v>11</v>
      </c>
      <c r="H266">
        <v>25</v>
      </c>
      <c r="L266">
        <v>21</v>
      </c>
      <c r="P266" s="10">
        <v>15</v>
      </c>
      <c r="AA266" s="15">
        <f>COUNT(G266,L266,P266,T266,W266,#REF!,#REF!)</f>
        <v>3</v>
      </c>
      <c r="AB266">
        <f t="shared" si="10"/>
        <v>4</v>
      </c>
    </row>
    <row r="267" spans="1:28">
      <c r="A267" s="41">
        <v>260</v>
      </c>
      <c r="C267" t="s">
        <v>371</v>
      </c>
      <c r="D267" t="s">
        <v>91</v>
      </c>
      <c r="E267" s="26"/>
      <c r="F267" s="1">
        <f t="shared" si="9"/>
        <v>10</v>
      </c>
      <c r="G267">
        <v>7</v>
      </c>
      <c r="L267">
        <v>3</v>
      </c>
      <c r="AA267" s="15">
        <f>COUNT(G267,L267,P267,T267,W267,#REF!,#REF!)</f>
        <v>2</v>
      </c>
      <c r="AB267">
        <f t="shared" si="10"/>
        <v>2</v>
      </c>
    </row>
    <row r="268" spans="1:28">
      <c r="A268">
        <v>261</v>
      </c>
      <c r="C268" t="s">
        <v>1040</v>
      </c>
      <c r="F268" s="1">
        <f t="shared" si="9"/>
        <v>10</v>
      </c>
      <c r="T268" s="10">
        <v>10</v>
      </c>
      <c r="AA268" s="15">
        <f>COUNT(G268,L268,P268,T268,W268,#REF!,#REF!)</f>
        <v>1</v>
      </c>
      <c r="AB268">
        <f t="shared" si="10"/>
        <v>1</v>
      </c>
    </row>
    <row r="269" spans="1:28">
      <c r="A269" s="41">
        <v>262</v>
      </c>
      <c r="C269" t="s">
        <v>343</v>
      </c>
      <c r="D269" t="s">
        <v>99</v>
      </c>
      <c r="E269">
        <v>1976</v>
      </c>
      <c r="F269" s="1">
        <f t="shared" si="9"/>
        <v>21</v>
      </c>
      <c r="G269">
        <v>21</v>
      </c>
      <c r="AA269" s="15">
        <f>COUNT(G269,L269,P269,T269,W269,#REF!,#REF!)</f>
        <v>1</v>
      </c>
      <c r="AB269">
        <f t="shared" si="10"/>
        <v>1</v>
      </c>
    </row>
    <row r="270" spans="1:28">
      <c r="A270">
        <v>263</v>
      </c>
      <c r="C270" t="s">
        <v>434</v>
      </c>
      <c r="D270" t="s">
        <v>99</v>
      </c>
      <c r="E270" s="37">
        <v>1976</v>
      </c>
      <c r="F270" s="1">
        <f t="shared" si="9"/>
        <v>29</v>
      </c>
      <c r="G270">
        <v>29</v>
      </c>
      <c r="AA270" s="15">
        <f>COUNT(G270,L270,P270,T270,W270,#REF!,#REF!)</f>
        <v>1</v>
      </c>
      <c r="AB270">
        <f t="shared" si="10"/>
        <v>1</v>
      </c>
    </row>
    <row r="271" spans="1:28">
      <c r="A271" s="41">
        <v>264</v>
      </c>
      <c r="C271" t="s">
        <v>347</v>
      </c>
      <c r="D271" t="s">
        <v>99</v>
      </c>
      <c r="E271" s="38">
        <v>1980</v>
      </c>
      <c r="F271" s="1">
        <f t="shared" si="9"/>
        <v>19</v>
      </c>
      <c r="G271">
        <v>19</v>
      </c>
      <c r="AA271" s="15">
        <f>COUNT(G271,L271,P271,T271,W271,#REF!,#REF!)</f>
        <v>1</v>
      </c>
      <c r="AB271">
        <f t="shared" si="10"/>
        <v>1</v>
      </c>
    </row>
    <row r="272" spans="1:28">
      <c r="A272">
        <v>265</v>
      </c>
      <c r="C272" t="s">
        <v>381</v>
      </c>
      <c r="D272" t="s">
        <v>31</v>
      </c>
      <c r="E272" s="26">
        <v>2010</v>
      </c>
      <c r="F272" s="1">
        <f t="shared" si="9"/>
        <v>3</v>
      </c>
      <c r="G272">
        <v>3</v>
      </c>
      <c r="AA272" s="15">
        <f>COUNT(G272,L272,P272,T272,W272,#REF!,#REF!)</f>
        <v>1</v>
      </c>
      <c r="AB272">
        <f t="shared" si="10"/>
        <v>1</v>
      </c>
    </row>
    <row r="273" spans="1:28">
      <c r="A273" s="41">
        <v>266</v>
      </c>
      <c r="C273" t="s">
        <v>111</v>
      </c>
      <c r="F273" s="1">
        <f t="shared" si="9"/>
        <v>4</v>
      </c>
      <c r="W273" s="10">
        <v>4</v>
      </c>
      <c r="AA273" s="10">
        <f>COUNT(G273,L273,P273,T273,W273,#REF!,#REF!)</f>
        <v>1</v>
      </c>
      <c r="AB273">
        <f t="shared" si="10"/>
        <v>1</v>
      </c>
    </row>
    <row r="274" spans="1:28">
      <c r="A274">
        <v>267</v>
      </c>
      <c r="C274" t="s">
        <v>475</v>
      </c>
      <c r="D274" t="s">
        <v>65</v>
      </c>
      <c r="E274" s="26">
        <v>2004</v>
      </c>
      <c r="F274" s="1">
        <f t="shared" si="9"/>
        <v>25</v>
      </c>
      <c r="G274">
        <v>25</v>
      </c>
      <c r="AA274" s="42">
        <f>COUNT(G274,L274,P274,T274,W274,#REF!,#REF!)</f>
        <v>1</v>
      </c>
      <c r="AB274">
        <f t="shared" si="10"/>
        <v>1</v>
      </c>
    </row>
    <row r="275" spans="1:28">
      <c r="A275" s="41">
        <v>268</v>
      </c>
      <c r="C275" t="s">
        <v>419</v>
      </c>
      <c r="D275" t="s">
        <v>80</v>
      </c>
      <c r="E275" s="27">
        <v>1940</v>
      </c>
      <c r="F275" s="1">
        <f t="shared" si="9"/>
        <v>11</v>
      </c>
      <c r="G275">
        <v>11</v>
      </c>
      <c r="AA275" s="15">
        <f>COUNT(G275,L275,P275,T275,W275,#REF!,#REF!)</f>
        <v>1</v>
      </c>
      <c r="AB275">
        <f t="shared" si="10"/>
        <v>1</v>
      </c>
    </row>
    <row r="276" spans="1:28">
      <c r="A276">
        <v>269</v>
      </c>
      <c r="C276" t="s">
        <v>423</v>
      </c>
      <c r="D276" t="s">
        <v>80</v>
      </c>
      <c r="E276" s="27">
        <v>1973</v>
      </c>
      <c r="F276" s="1">
        <f t="shared" si="9"/>
        <v>5</v>
      </c>
      <c r="G276">
        <v>5</v>
      </c>
      <c r="AA276" s="15">
        <f>COUNT(G276,L276,P276,T276,W276,#REF!,#REF!)</f>
        <v>1</v>
      </c>
      <c r="AB276">
        <f t="shared" si="10"/>
        <v>1</v>
      </c>
    </row>
    <row r="277" spans="1:28">
      <c r="A277" s="41">
        <v>270</v>
      </c>
      <c r="C277" t="s">
        <v>385</v>
      </c>
      <c r="D277" t="s">
        <v>80</v>
      </c>
      <c r="F277" s="1">
        <f t="shared" si="9"/>
        <v>34</v>
      </c>
      <c r="G277">
        <v>34</v>
      </c>
      <c r="AA277" s="15">
        <f>COUNT(G277,L277,P277,T277,W277,#REF!,#REF!)</f>
        <v>1</v>
      </c>
      <c r="AB277">
        <f t="shared" si="10"/>
        <v>1</v>
      </c>
    </row>
    <row r="278" spans="1:28">
      <c r="A278">
        <v>271</v>
      </c>
      <c r="C278" t="s">
        <v>373</v>
      </c>
      <c r="D278" t="s">
        <v>80</v>
      </c>
      <c r="E278" s="27">
        <v>1942</v>
      </c>
      <c r="F278" s="1">
        <f t="shared" si="9"/>
        <v>6</v>
      </c>
      <c r="G278">
        <v>6</v>
      </c>
      <c r="AA278" s="15">
        <f>COUNT(G278,L278,P278,T278,W278,#REF!,#REF!)</f>
        <v>1</v>
      </c>
      <c r="AB278">
        <f t="shared" si="10"/>
        <v>1</v>
      </c>
    </row>
    <row r="279" spans="1:28">
      <c r="A279" s="41">
        <v>272</v>
      </c>
      <c r="C279" t="s">
        <v>379</v>
      </c>
      <c r="D279" t="s">
        <v>80</v>
      </c>
      <c r="E279" s="26">
        <v>2008</v>
      </c>
      <c r="F279" s="1">
        <f t="shared" si="9"/>
        <v>3</v>
      </c>
      <c r="G279">
        <v>3</v>
      </c>
      <c r="AA279" s="15">
        <f>COUNT(G279,L279,P279,T279,W279,#REF!,#REF!)</f>
        <v>1</v>
      </c>
      <c r="AB279">
        <f t="shared" si="10"/>
        <v>1</v>
      </c>
    </row>
    <row r="280" spans="1:28">
      <c r="A280">
        <v>273</v>
      </c>
      <c r="C280" t="s">
        <v>451</v>
      </c>
      <c r="D280" t="s">
        <v>80</v>
      </c>
      <c r="E280" s="26">
        <v>2007</v>
      </c>
      <c r="F280" s="1">
        <f t="shared" si="9"/>
        <v>10</v>
      </c>
      <c r="G280">
        <v>10</v>
      </c>
      <c r="AA280" s="15">
        <f>COUNT(G280,L280,P280,T280,W280,#REF!,#REF!)</f>
        <v>1</v>
      </c>
      <c r="AB280">
        <f t="shared" si="10"/>
        <v>1</v>
      </c>
    </row>
    <row r="281" spans="1:28">
      <c r="A281" s="41">
        <v>274</v>
      </c>
      <c r="C281" t="s">
        <v>568</v>
      </c>
      <c r="D281" t="s">
        <v>42</v>
      </c>
      <c r="E281" s="26">
        <v>2010</v>
      </c>
      <c r="F281" s="1">
        <f t="shared" si="9"/>
        <v>67</v>
      </c>
      <c r="L281">
        <v>15</v>
      </c>
      <c r="W281" s="10">
        <v>21</v>
      </c>
      <c r="X281">
        <v>31</v>
      </c>
      <c r="AA281" s="15">
        <f>COUNT(#REF!,L281,P281,T281,W281,#REF!,#REF!)</f>
        <v>2</v>
      </c>
      <c r="AB281">
        <f t="shared" si="10"/>
        <v>3</v>
      </c>
    </row>
    <row r="282" spans="1:28">
      <c r="A282">
        <v>275</v>
      </c>
      <c r="C282" t="s">
        <v>41</v>
      </c>
      <c r="D282" t="s">
        <v>42</v>
      </c>
      <c r="E282" s="27">
        <v>1970</v>
      </c>
      <c r="F282" s="1">
        <f t="shared" si="9"/>
        <v>99</v>
      </c>
      <c r="L282">
        <v>34</v>
      </c>
      <c r="T282" s="10">
        <v>33</v>
      </c>
      <c r="W282" s="10">
        <v>32</v>
      </c>
      <c r="AA282" s="15">
        <f>COUNT(#REF!,L282,P282,T282,W282,#REF!,#REF!)</f>
        <v>3</v>
      </c>
      <c r="AB282">
        <f t="shared" si="10"/>
        <v>3</v>
      </c>
    </row>
    <row r="283" spans="1:28">
      <c r="A283" s="41">
        <v>276</v>
      </c>
      <c r="C283" t="s">
        <v>1052</v>
      </c>
      <c r="F283" s="1">
        <f t="shared" si="9"/>
        <v>3</v>
      </c>
      <c r="T283" s="10">
        <v>3</v>
      </c>
      <c r="AA283" s="15">
        <f>COUNT(G283,L283,P283,T283,W283,#REF!,#REF!)</f>
        <v>1</v>
      </c>
      <c r="AB283">
        <f t="shared" si="10"/>
        <v>1</v>
      </c>
    </row>
    <row r="284" spans="1:28">
      <c r="A284">
        <v>277</v>
      </c>
      <c r="C284" t="s">
        <v>1041</v>
      </c>
      <c r="F284" s="1">
        <f t="shared" si="9"/>
        <v>10</v>
      </c>
      <c r="T284" s="10">
        <v>10</v>
      </c>
      <c r="AA284" s="15">
        <f>COUNT(G284,L284,P284,T284,W284,#REF!,#REF!)</f>
        <v>1</v>
      </c>
      <c r="AB284">
        <f t="shared" si="10"/>
        <v>1</v>
      </c>
    </row>
    <row r="285" spans="1:28">
      <c r="A285" s="41">
        <v>278</v>
      </c>
      <c r="C285" t="s">
        <v>56</v>
      </c>
      <c r="E285" s="37"/>
      <c r="F285" s="1">
        <f t="shared" si="9"/>
        <v>25</v>
      </c>
      <c r="P285" s="10">
        <v>8</v>
      </c>
      <c r="W285" s="10">
        <v>17</v>
      </c>
      <c r="AA285" s="15">
        <f>COUNT(#REF!,L285,P285,T285,W285,#REF!,#REF!)</f>
        <v>2</v>
      </c>
      <c r="AB285">
        <f t="shared" si="10"/>
        <v>2</v>
      </c>
    </row>
    <row r="286" spans="1:28">
      <c r="A286">
        <v>279</v>
      </c>
      <c r="C286" t="s">
        <v>401</v>
      </c>
      <c r="D286" t="s">
        <v>31</v>
      </c>
      <c r="E286" s="37">
        <v>1985</v>
      </c>
      <c r="F286" s="1">
        <f t="shared" si="9"/>
        <v>95</v>
      </c>
      <c r="G286">
        <v>14</v>
      </c>
      <c r="H286">
        <v>16</v>
      </c>
      <c r="P286" s="10">
        <v>29</v>
      </c>
      <c r="T286" s="10">
        <v>22</v>
      </c>
      <c r="U286">
        <v>14</v>
      </c>
      <c r="AA286" s="15">
        <f>COUNT(G286,L286,P286,T286,W286,#REF!,#REF!)</f>
        <v>3</v>
      </c>
      <c r="AB286">
        <f t="shared" si="10"/>
        <v>5</v>
      </c>
    </row>
    <row r="287" spans="1:28">
      <c r="A287" s="41">
        <v>280</v>
      </c>
      <c r="C287" t="s">
        <v>357</v>
      </c>
      <c r="D287" t="s">
        <v>31</v>
      </c>
      <c r="E287" s="26"/>
      <c r="F287" s="1">
        <f t="shared" si="9"/>
        <v>32</v>
      </c>
      <c r="G287">
        <v>15</v>
      </c>
      <c r="T287" s="10">
        <v>5</v>
      </c>
      <c r="W287" s="10">
        <v>12</v>
      </c>
      <c r="AA287" s="15">
        <f>COUNT(G287,L287,P287,T287,W287,#REF!,#REF!)</f>
        <v>3</v>
      </c>
      <c r="AB287">
        <f t="shared" si="10"/>
        <v>3</v>
      </c>
    </row>
    <row r="288" spans="1:28">
      <c r="A288">
        <v>281</v>
      </c>
      <c r="C288" t="s">
        <v>57</v>
      </c>
      <c r="D288" t="s">
        <v>37</v>
      </c>
      <c r="E288" s="27">
        <v>1968</v>
      </c>
      <c r="F288" s="1">
        <f t="shared" si="9"/>
        <v>22</v>
      </c>
      <c r="T288" s="10">
        <v>22</v>
      </c>
      <c r="AA288" s="15">
        <f>COUNT(G288,L288,P288,T288,W288,#REF!,#REF!)</f>
        <v>1</v>
      </c>
      <c r="AB288">
        <f t="shared" si="10"/>
        <v>1</v>
      </c>
    </row>
    <row r="289" spans="1:28">
      <c r="A289" s="41">
        <v>282</v>
      </c>
      <c r="C289" t="s">
        <v>1100</v>
      </c>
      <c r="F289" s="1">
        <f t="shared" si="9"/>
        <v>12</v>
      </c>
      <c r="W289" s="10">
        <v>12</v>
      </c>
      <c r="AA289" s="15">
        <f>COUNT(G289,L289,P289,T289,W289,#REF!,#REF!)</f>
        <v>1</v>
      </c>
      <c r="AB289">
        <f t="shared" si="10"/>
        <v>1</v>
      </c>
    </row>
    <row r="290" spans="1:28">
      <c r="A290">
        <v>283</v>
      </c>
      <c r="C290" t="s">
        <v>1082</v>
      </c>
      <c r="E290">
        <v>1989</v>
      </c>
      <c r="F290" s="1">
        <f t="shared" si="9"/>
        <v>21</v>
      </c>
      <c r="T290" s="10">
        <v>21</v>
      </c>
      <c r="AA290" s="15">
        <f>COUNT(G290,L290,P290,T290,W290,#REF!,#REF!)</f>
        <v>1</v>
      </c>
      <c r="AB290">
        <f t="shared" si="10"/>
        <v>1</v>
      </c>
    </row>
    <row r="291" spans="1:28">
      <c r="A291" s="41">
        <v>284</v>
      </c>
      <c r="C291" t="s">
        <v>655</v>
      </c>
      <c r="D291" t="s">
        <v>102</v>
      </c>
      <c r="E291" s="37">
        <v>1982</v>
      </c>
      <c r="F291" s="1">
        <f t="shared" si="9"/>
        <v>46</v>
      </c>
      <c r="L291">
        <v>46</v>
      </c>
      <c r="AA291" s="15">
        <f>COUNT(G291,L291,P291,T291,W291,#REF!,#REF!)</f>
        <v>1</v>
      </c>
      <c r="AB291">
        <f t="shared" si="10"/>
        <v>1</v>
      </c>
    </row>
    <row r="292" spans="1:28">
      <c r="A292">
        <v>285</v>
      </c>
      <c r="C292" t="s">
        <v>521</v>
      </c>
      <c r="D292" t="s">
        <v>102</v>
      </c>
      <c r="E292" s="26">
        <v>2012</v>
      </c>
      <c r="F292" s="1">
        <f t="shared" si="9"/>
        <v>21</v>
      </c>
      <c r="L292">
        <v>10</v>
      </c>
      <c r="P292" s="10">
        <v>11</v>
      </c>
      <c r="AA292" s="15">
        <f>COUNT(#REF!,L292,P292,T292,W292,#REF!,#REF!)</f>
        <v>2</v>
      </c>
      <c r="AB292">
        <f t="shared" si="10"/>
        <v>2</v>
      </c>
    </row>
    <row r="293" spans="1:28">
      <c r="A293" s="41">
        <v>286</v>
      </c>
      <c r="C293" t="s">
        <v>1145</v>
      </c>
      <c r="F293" s="1">
        <f t="shared" si="9"/>
        <v>33</v>
      </c>
      <c r="W293" s="10">
        <v>33</v>
      </c>
      <c r="AA293" s="10">
        <f>COUNT(G293,L293,P293,T293,W293,#REF!,#REF!)</f>
        <v>1</v>
      </c>
      <c r="AB293">
        <f t="shared" si="10"/>
        <v>1</v>
      </c>
    </row>
    <row r="294" spans="1:28">
      <c r="A294">
        <v>287</v>
      </c>
      <c r="C294" t="s">
        <v>420</v>
      </c>
      <c r="D294" t="s">
        <v>366</v>
      </c>
      <c r="E294" s="26">
        <v>2009</v>
      </c>
      <c r="F294" s="1">
        <f t="shared" si="9"/>
        <v>8</v>
      </c>
      <c r="G294">
        <v>8</v>
      </c>
      <c r="AA294" s="15">
        <f>COUNT(G294,L294,P294,T294,W294,#REF!,#REF!)</f>
        <v>1</v>
      </c>
      <c r="AB294">
        <f t="shared" si="10"/>
        <v>1</v>
      </c>
    </row>
    <row r="295" spans="1:28">
      <c r="A295" s="41">
        <v>288</v>
      </c>
      <c r="C295" t="s">
        <v>1064</v>
      </c>
      <c r="F295" s="1">
        <f t="shared" si="9"/>
        <v>14</v>
      </c>
      <c r="T295" s="10">
        <v>14</v>
      </c>
      <c r="AA295" s="15">
        <f>COUNT(G295,L295,P295,T295,W295,#REF!,#REF!)</f>
        <v>1</v>
      </c>
      <c r="AB295">
        <f t="shared" si="10"/>
        <v>1</v>
      </c>
    </row>
    <row r="296" spans="1:28">
      <c r="A296">
        <v>289</v>
      </c>
      <c r="C296" t="s">
        <v>583</v>
      </c>
      <c r="D296" t="s">
        <v>31</v>
      </c>
      <c r="E296" s="27">
        <v>1959</v>
      </c>
      <c r="F296" s="1">
        <f t="shared" si="9"/>
        <v>5</v>
      </c>
      <c r="L296">
        <v>2</v>
      </c>
      <c r="P296" s="10">
        <v>3</v>
      </c>
      <c r="AA296" s="15">
        <f>COUNT(#REF!,L296,P296,T296,W296,#REF!,#REF!)</f>
        <v>2</v>
      </c>
      <c r="AB296">
        <f t="shared" si="10"/>
        <v>2</v>
      </c>
    </row>
    <row r="297" spans="1:28">
      <c r="A297" s="41">
        <v>290</v>
      </c>
      <c r="C297" t="s">
        <v>386</v>
      </c>
      <c r="D297" t="s">
        <v>78</v>
      </c>
      <c r="E297">
        <v>1980</v>
      </c>
      <c r="F297" s="1">
        <f t="shared" si="9"/>
        <v>30</v>
      </c>
      <c r="G297">
        <v>30</v>
      </c>
      <c r="AA297" s="15">
        <f>COUNT(G297,L297,P297,T297,W297,#REF!,#REF!)</f>
        <v>1</v>
      </c>
      <c r="AB297">
        <f t="shared" si="10"/>
        <v>1</v>
      </c>
    </row>
    <row r="298" spans="1:28">
      <c r="A298">
        <v>291</v>
      </c>
      <c r="C298" t="s">
        <v>67</v>
      </c>
      <c r="F298" s="1">
        <f t="shared" si="9"/>
        <v>19</v>
      </c>
      <c r="T298" s="10">
        <v>19</v>
      </c>
      <c r="AA298" s="15">
        <f>COUNT(G298,L298,P298,T298,W298,#REF!,#REF!)</f>
        <v>1</v>
      </c>
      <c r="AB298">
        <f t="shared" si="10"/>
        <v>1</v>
      </c>
    </row>
    <row r="299" spans="1:28">
      <c r="A299" s="41">
        <v>292</v>
      </c>
      <c r="C299" t="s">
        <v>1065</v>
      </c>
      <c r="F299" s="1">
        <f t="shared" si="9"/>
        <v>13</v>
      </c>
      <c r="T299" s="10">
        <v>13</v>
      </c>
      <c r="AA299" s="15">
        <f>COUNT(G299,L299,P299,T299,W299,#REF!,#REF!)</f>
        <v>1</v>
      </c>
      <c r="AB299">
        <f t="shared" si="10"/>
        <v>1</v>
      </c>
    </row>
    <row r="300" spans="1:28">
      <c r="A300">
        <v>293</v>
      </c>
      <c r="C300" t="s">
        <v>93</v>
      </c>
      <c r="D300" t="s">
        <v>58</v>
      </c>
      <c r="E300" s="27">
        <v>1954</v>
      </c>
      <c r="F300" s="1">
        <f t="shared" si="9"/>
        <v>13</v>
      </c>
      <c r="T300" s="10">
        <v>13</v>
      </c>
      <c r="AA300" s="15">
        <f>COUNT(G300,L300,P300,T300,W300,#REF!,#REF!)</f>
        <v>1</v>
      </c>
      <c r="AB300">
        <f t="shared" si="10"/>
        <v>1</v>
      </c>
    </row>
    <row r="301" spans="1:28">
      <c r="A301" s="41">
        <v>294</v>
      </c>
      <c r="C301" t="s">
        <v>1072</v>
      </c>
      <c r="E301" s="10"/>
      <c r="F301" s="1">
        <f t="shared" si="9"/>
        <v>31</v>
      </c>
      <c r="T301" s="10">
        <v>6</v>
      </c>
      <c r="W301" s="10">
        <v>25</v>
      </c>
      <c r="AA301" s="15">
        <f>COUNT(G301,L301,P301,T301,W301,#REF!,#REF!)</f>
        <v>2</v>
      </c>
      <c r="AB301">
        <f t="shared" si="10"/>
        <v>2</v>
      </c>
    </row>
    <row r="302" spans="1:28">
      <c r="A302">
        <v>295</v>
      </c>
      <c r="C302" t="s">
        <v>1028</v>
      </c>
      <c r="E302" s="26"/>
      <c r="F302" s="1">
        <f t="shared" si="9"/>
        <v>27</v>
      </c>
      <c r="T302" s="10">
        <v>18</v>
      </c>
      <c r="W302" s="10">
        <v>9</v>
      </c>
      <c r="AA302" s="15">
        <f>COUNT(G302,L302,P302,T302,W302,#REF!,#REF!)</f>
        <v>2</v>
      </c>
      <c r="AB302">
        <f t="shared" si="10"/>
        <v>2</v>
      </c>
    </row>
    <row r="303" spans="1:28">
      <c r="A303" s="41">
        <v>296</v>
      </c>
      <c r="C303" t="s">
        <v>457</v>
      </c>
      <c r="D303" t="s">
        <v>91</v>
      </c>
      <c r="E303" s="10"/>
      <c r="F303" s="1">
        <f t="shared" ref="F303:F366" si="11">SUM(G303:Z303)</f>
        <v>2</v>
      </c>
      <c r="G303">
        <v>2</v>
      </c>
      <c r="AA303" s="15">
        <f>COUNT(G303,L303,P303,T303,W303,#REF!,#REF!)</f>
        <v>1</v>
      </c>
      <c r="AB303">
        <f t="shared" si="10"/>
        <v>1</v>
      </c>
    </row>
    <row r="304" spans="1:28">
      <c r="A304">
        <v>297</v>
      </c>
      <c r="C304" t="s">
        <v>344</v>
      </c>
      <c r="D304" t="s">
        <v>91</v>
      </c>
      <c r="F304" s="1">
        <f t="shared" si="11"/>
        <v>42</v>
      </c>
      <c r="G304">
        <v>21</v>
      </c>
      <c r="L304">
        <v>8</v>
      </c>
      <c r="P304" s="10">
        <v>13</v>
      </c>
      <c r="AA304" s="15">
        <f>COUNT(G304,L304,P304,T304,W304,#REF!,#REF!)</f>
        <v>3</v>
      </c>
      <c r="AB304">
        <f t="shared" si="10"/>
        <v>3</v>
      </c>
    </row>
    <row r="305" spans="1:28">
      <c r="A305" s="41">
        <v>298</v>
      </c>
      <c r="C305" t="s">
        <v>615</v>
      </c>
      <c r="D305" t="s">
        <v>468</v>
      </c>
      <c r="E305" s="27">
        <v>1963</v>
      </c>
      <c r="F305" s="1">
        <f t="shared" si="11"/>
        <v>8</v>
      </c>
      <c r="L305">
        <v>8</v>
      </c>
      <c r="AA305" s="15">
        <f>COUNT(G305,L305,P305,T305,W305,#REF!,#REF!)</f>
        <v>1</v>
      </c>
      <c r="AB305">
        <f t="shared" si="10"/>
        <v>1</v>
      </c>
    </row>
    <row r="306" spans="1:28">
      <c r="A306">
        <v>299</v>
      </c>
      <c r="C306" t="s">
        <v>685</v>
      </c>
      <c r="D306" t="s">
        <v>468</v>
      </c>
      <c r="E306" s="27">
        <v>1952</v>
      </c>
      <c r="F306" s="1">
        <f t="shared" si="11"/>
        <v>5</v>
      </c>
      <c r="L306">
        <v>5</v>
      </c>
      <c r="AA306" s="15">
        <f>COUNT(G306,L306,P306,T306,W306,#REF!,#REF!)</f>
        <v>1</v>
      </c>
      <c r="AB306">
        <f t="shared" si="10"/>
        <v>1</v>
      </c>
    </row>
    <row r="307" spans="1:28">
      <c r="A307" s="41">
        <v>300</v>
      </c>
      <c r="C307" t="s">
        <v>1069</v>
      </c>
      <c r="E307" s="27"/>
      <c r="F307" s="1">
        <f t="shared" si="11"/>
        <v>17</v>
      </c>
      <c r="T307" s="10">
        <v>17</v>
      </c>
      <c r="AA307" s="15">
        <f>COUNT(G307,L307,P307,T307,W307,#REF!,#REF!)</f>
        <v>1</v>
      </c>
      <c r="AB307">
        <f t="shared" si="10"/>
        <v>1</v>
      </c>
    </row>
    <row r="308" spans="1:28">
      <c r="A308">
        <v>301</v>
      </c>
      <c r="C308" t="s">
        <v>114</v>
      </c>
      <c r="E308" s="37"/>
      <c r="F308" s="1">
        <f t="shared" si="11"/>
        <v>103</v>
      </c>
      <c r="P308" s="10">
        <v>33</v>
      </c>
      <c r="T308" s="10">
        <v>29</v>
      </c>
      <c r="W308" s="10">
        <v>41</v>
      </c>
      <c r="AA308" s="15">
        <f>COUNT(G308,L308,P308,T308,W308,#REF!,#REF!)</f>
        <v>3</v>
      </c>
      <c r="AB308">
        <f t="shared" si="10"/>
        <v>3</v>
      </c>
    </row>
    <row r="309" spans="1:28">
      <c r="A309" s="41">
        <v>302</v>
      </c>
      <c r="C309" t="s">
        <v>34</v>
      </c>
      <c r="D309" t="s">
        <v>31</v>
      </c>
      <c r="E309" s="26">
        <v>2006</v>
      </c>
      <c r="F309" s="1">
        <f t="shared" si="11"/>
        <v>136</v>
      </c>
      <c r="P309" s="10">
        <v>30</v>
      </c>
      <c r="Q309">
        <v>46</v>
      </c>
      <c r="T309" s="10">
        <v>32</v>
      </c>
      <c r="W309" s="10">
        <v>28</v>
      </c>
      <c r="AA309" s="15">
        <f>COUNT(G309,L309,P309,T309,W309,#REF!,#REF!)</f>
        <v>3</v>
      </c>
      <c r="AB309">
        <f t="shared" si="10"/>
        <v>4</v>
      </c>
    </row>
    <row r="310" spans="1:28">
      <c r="A310">
        <v>303</v>
      </c>
      <c r="C310" t="s">
        <v>683</v>
      </c>
      <c r="D310" t="s">
        <v>47</v>
      </c>
      <c r="E310" s="10"/>
      <c r="F310" s="1">
        <f t="shared" si="11"/>
        <v>17</v>
      </c>
      <c r="L310">
        <v>17</v>
      </c>
      <c r="AA310" s="15">
        <f>COUNT(G310,L310,P310,T310,W310,#REF!,#REF!)</f>
        <v>1</v>
      </c>
      <c r="AB310">
        <f t="shared" si="10"/>
        <v>1</v>
      </c>
    </row>
    <row r="311" spans="1:28">
      <c r="A311" s="41">
        <v>304</v>
      </c>
      <c r="C311" t="s">
        <v>95</v>
      </c>
      <c r="E311" s="27">
        <v>1970</v>
      </c>
      <c r="F311" s="1">
        <f t="shared" si="11"/>
        <v>75</v>
      </c>
      <c r="T311" s="10">
        <v>26</v>
      </c>
      <c r="U311">
        <v>26</v>
      </c>
      <c r="W311" s="10">
        <v>23</v>
      </c>
      <c r="AA311" s="15">
        <f>COUNT(G311,L311,P311,T311,W311,#REF!,#REF!)</f>
        <v>2</v>
      </c>
      <c r="AB311">
        <f t="shared" si="10"/>
        <v>3</v>
      </c>
    </row>
    <row r="312" spans="1:28">
      <c r="A312">
        <v>305</v>
      </c>
      <c r="C312" t="s">
        <v>1076</v>
      </c>
      <c r="D312" t="s">
        <v>1077</v>
      </c>
      <c r="E312" s="27">
        <v>1969</v>
      </c>
      <c r="F312" s="1">
        <f t="shared" si="11"/>
        <v>30</v>
      </c>
      <c r="T312" s="10">
        <v>30</v>
      </c>
      <c r="AA312" s="15">
        <f>COUNT(G312,L312,P312,T312,W312,#REF!,#REF!)</f>
        <v>1</v>
      </c>
      <c r="AB312">
        <f t="shared" si="10"/>
        <v>1</v>
      </c>
    </row>
    <row r="313" spans="1:28">
      <c r="A313" s="41">
        <v>306</v>
      </c>
      <c r="C313" t="s">
        <v>1024</v>
      </c>
      <c r="E313" s="37"/>
      <c r="F313" s="1">
        <f t="shared" si="11"/>
        <v>22</v>
      </c>
      <c r="T313" s="10">
        <v>22</v>
      </c>
      <c r="AA313" s="15">
        <f>COUNT(G313,L313,P313,T313,W313,#REF!,#REF!)</f>
        <v>1</v>
      </c>
      <c r="AB313">
        <f t="shared" si="10"/>
        <v>1</v>
      </c>
    </row>
    <row r="314" spans="1:28">
      <c r="A314">
        <v>307</v>
      </c>
      <c r="C314" t="s">
        <v>1029</v>
      </c>
      <c r="F314" s="1">
        <f t="shared" si="11"/>
        <v>17</v>
      </c>
      <c r="T314" s="10">
        <v>17</v>
      </c>
      <c r="AA314" s="15">
        <f>COUNT(G314,L314,P314,T314,W314,#REF!,#REF!)</f>
        <v>1</v>
      </c>
      <c r="AB314">
        <f t="shared" si="10"/>
        <v>1</v>
      </c>
    </row>
    <row r="315" spans="1:28">
      <c r="A315" s="41">
        <v>308</v>
      </c>
      <c r="C315" t="s">
        <v>1161</v>
      </c>
      <c r="F315" s="1">
        <f t="shared" si="11"/>
        <v>11</v>
      </c>
      <c r="W315" s="10">
        <v>11</v>
      </c>
      <c r="AA315" s="15">
        <f>COUNT(G315,L315,P315,T315,W315,#REF!,#REF!)</f>
        <v>1</v>
      </c>
      <c r="AB315">
        <f t="shared" si="10"/>
        <v>1</v>
      </c>
    </row>
    <row r="316" spans="1:28">
      <c r="A316">
        <v>309</v>
      </c>
      <c r="C316" t="s">
        <v>1147</v>
      </c>
      <c r="F316" s="1">
        <f t="shared" si="11"/>
        <v>17</v>
      </c>
      <c r="W316" s="10">
        <v>17</v>
      </c>
      <c r="AA316" s="10">
        <f>COUNT(G316,L316,P316,T316,W316,#REF!,#REF!)</f>
        <v>1</v>
      </c>
      <c r="AB316">
        <f t="shared" si="10"/>
        <v>1</v>
      </c>
    </row>
    <row r="317" spans="1:28">
      <c r="A317" s="41">
        <v>310</v>
      </c>
      <c r="C317" t="s">
        <v>1120</v>
      </c>
      <c r="F317" s="1">
        <f t="shared" si="11"/>
        <v>21</v>
      </c>
      <c r="W317" s="10">
        <v>21</v>
      </c>
      <c r="AA317" s="15">
        <f>COUNT(G317,L317,P317,T317,W317,#REF!,#REF!)</f>
        <v>1</v>
      </c>
      <c r="AB317">
        <f t="shared" si="10"/>
        <v>1</v>
      </c>
    </row>
    <row r="318" spans="1:28">
      <c r="A318">
        <v>311</v>
      </c>
      <c r="C318" t="s">
        <v>1046</v>
      </c>
      <c r="F318" s="1">
        <f t="shared" si="11"/>
        <v>6</v>
      </c>
      <c r="T318" s="10">
        <v>6</v>
      </c>
      <c r="AA318" s="15">
        <f>COUNT(G318,L318,P318,T318,W318,#REF!,#REF!)</f>
        <v>1</v>
      </c>
      <c r="AB318">
        <f t="shared" si="10"/>
        <v>1</v>
      </c>
    </row>
    <row r="319" spans="1:28">
      <c r="A319" s="41">
        <v>312</v>
      </c>
      <c r="C319" t="s">
        <v>1049</v>
      </c>
      <c r="F319" s="1">
        <f t="shared" si="11"/>
        <v>5</v>
      </c>
      <c r="T319" s="10">
        <v>5</v>
      </c>
      <c r="AA319" s="15">
        <f>COUNT(G319,L319,P319,T319,W319,#REF!,#REF!)</f>
        <v>1</v>
      </c>
      <c r="AB319">
        <f t="shared" si="10"/>
        <v>1</v>
      </c>
    </row>
    <row r="320" spans="1:28">
      <c r="A320">
        <v>313</v>
      </c>
      <c r="C320" t="s">
        <v>112</v>
      </c>
      <c r="E320" s="37"/>
      <c r="F320" s="1">
        <f t="shared" si="11"/>
        <v>80</v>
      </c>
      <c r="P320" s="10">
        <v>41</v>
      </c>
      <c r="T320" s="10">
        <v>39</v>
      </c>
      <c r="AA320" s="15">
        <f>COUNT(G320,L320,P320,T320,W320,#REF!,#REF!)</f>
        <v>2</v>
      </c>
      <c r="AB320">
        <f t="shared" si="10"/>
        <v>2</v>
      </c>
    </row>
    <row r="321" spans="1:28">
      <c r="A321" s="41">
        <v>314</v>
      </c>
      <c r="C321" t="s">
        <v>51</v>
      </c>
      <c r="D321" t="s">
        <v>31</v>
      </c>
      <c r="E321" s="26"/>
      <c r="F321" s="1">
        <f t="shared" si="11"/>
        <v>10</v>
      </c>
      <c r="W321" s="10">
        <v>10</v>
      </c>
      <c r="AA321" s="15">
        <f>COUNT(G321,L321,P321,T321,W321,#REF!,#REF!)</f>
        <v>1</v>
      </c>
      <c r="AB321">
        <f t="shared" si="10"/>
        <v>1</v>
      </c>
    </row>
    <row r="322" spans="1:28">
      <c r="A322">
        <v>315</v>
      </c>
      <c r="C322" t="s">
        <v>630</v>
      </c>
      <c r="D322" t="s">
        <v>102</v>
      </c>
      <c r="E322" s="37">
        <v>1977</v>
      </c>
      <c r="F322" s="1">
        <f t="shared" si="11"/>
        <v>38</v>
      </c>
      <c r="L322">
        <v>38</v>
      </c>
      <c r="AA322" s="15">
        <f>COUNT(G322,L322,P322,T322,W322,#REF!,#REF!)</f>
        <v>1</v>
      </c>
      <c r="AB322">
        <f t="shared" si="10"/>
        <v>1</v>
      </c>
    </row>
    <row r="323" spans="1:28">
      <c r="A323" s="41">
        <v>316</v>
      </c>
      <c r="C323" t="s">
        <v>472</v>
      </c>
      <c r="D323" t="s">
        <v>37</v>
      </c>
      <c r="E323" s="27">
        <v>1971</v>
      </c>
      <c r="F323" s="1">
        <f t="shared" si="11"/>
        <v>39</v>
      </c>
      <c r="G323">
        <v>39</v>
      </c>
      <c r="AA323" s="42">
        <f>COUNT(G323,L323,P323,T323,W323,#REF!,#REF!)</f>
        <v>1</v>
      </c>
      <c r="AB323">
        <f t="shared" si="10"/>
        <v>1</v>
      </c>
    </row>
    <row r="324" spans="1:28">
      <c r="A324">
        <v>317</v>
      </c>
      <c r="C324" t="s">
        <v>418</v>
      </c>
      <c r="D324" t="s">
        <v>31</v>
      </c>
      <c r="E324" s="27">
        <v>1972</v>
      </c>
      <c r="F324" s="1">
        <f t="shared" si="11"/>
        <v>66</v>
      </c>
      <c r="G324">
        <v>15</v>
      </c>
      <c r="L324">
        <v>13</v>
      </c>
      <c r="T324" s="10">
        <v>25</v>
      </c>
      <c r="W324" s="10">
        <v>13</v>
      </c>
      <c r="AA324" s="15">
        <f>COUNT(G324,L324,P324,T324,W324,#REF!,#REF!)</f>
        <v>4</v>
      </c>
      <c r="AB324">
        <f t="shared" si="10"/>
        <v>4</v>
      </c>
    </row>
    <row r="325" spans="1:28">
      <c r="A325" s="41">
        <v>318</v>
      </c>
      <c r="C325" t="s">
        <v>363</v>
      </c>
      <c r="D325" t="s">
        <v>47</v>
      </c>
      <c r="F325" s="1">
        <f t="shared" si="11"/>
        <v>19</v>
      </c>
      <c r="G325">
        <v>12</v>
      </c>
      <c r="P325" s="10">
        <v>7</v>
      </c>
      <c r="AA325" s="15">
        <f>COUNT(G325,L325,P325,T325,W325,#REF!,#REF!)</f>
        <v>2</v>
      </c>
      <c r="AB325">
        <f t="shared" si="10"/>
        <v>2</v>
      </c>
    </row>
    <row r="326" spans="1:28">
      <c r="A326">
        <v>319</v>
      </c>
      <c r="C326" t="s">
        <v>44</v>
      </c>
      <c r="D326" t="s">
        <v>31</v>
      </c>
      <c r="E326" s="26">
        <v>2006</v>
      </c>
      <c r="F326" s="1">
        <f t="shared" si="11"/>
        <v>88</v>
      </c>
      <c r="G326">
        <v>23</v>
      </c>
      <c r="H326">
        <v>10</v>
      </c>
      <c r="L326">
        <v>22</v>
      </c>
      <c r="M326">
        <v>12</v>
      </c>
      <c r="W326" s="10">
        <v>13</v>
      </c>
      <c r="X326">
        <v>8</v>
      </c>
      <c r="AA326" s="15">
        <f>COUNT(G326,L326,P326,T326,W326,#REF!,#REF!)</f>
        <v>3</v>
      </c>
      <c r="AB326">
        <f t="shared" si="10"/>
        <v>6</v>
      </c>
    </row>
    <row r="327" spans="1:28">
      <c r="A327" s="41">
        <v>320</v>
      </c>
      <c r="C327" t="s">
        <v>336</v>
      </c>
      <c r="D327" t="s">
        <v>91</v>
      </c>
      <c r="E327" s="26"/>
      <c r="F327" s="1">
        <f t="shared" si="11"/>
        <v>60</v>
      </c>
      <c r="G327">
        <v>26</v>
      </c>
      <c r="H327">
        <v>10</v>
      </c>
      <c r="L327">
        <v>24</v>
      </c>
      <c r="AA327" s="15">
        <f>COUNT(G327,L327,P327,T327,W327,#REF!,#REF!)</f>
        <v>2</v>
      </c>
      <c r="AB327">
        <f t="shared" ref="AB327:AB352" si="12">COUNT(G327:Z327)</f>
        <v>3</v>
      </c>
    </row>
    <row r="328" spans="1:28">
      <c r="A328">
        <v>321</v>
      </c>
      <c r="C328" t="s">
        <v>1019</v>
      </c>
      <c r="E328" s="37"/>
      <c r="F328" s="1">
        <f t="shared" si="11"/>
        <v>28</v>
      </c>
      <c r="T328" s="10">
        <v>28</v>
      </c>
      <c r="AA328" s="15">
        <f>COUNT(G328,L328,P328,T328,W328,#REF!,#REF!)</f>
        <v>1</v>
      </c>
      <c r="AB328">
        <f t="shared" si="12"/>
        <v>1</v>
      </c>
    </row>
    <row r="329" spans="1:28">
      <c r="A329" s="41">
        <v>322</v>
      </c>
      <c r="C329" t="s">
        <v>1023</v>
      </c>
      <c r="E329" s="37"/>
      <c r="F329" s="1">
        <f t="shared" si="11"/>
        <v>24</v>
      </c>
      <c r="T329" s="10">
        <v>24</v>
      </c>
      <c r="AA329" s="15">
        <f>COUNT(G329,L329,P329,T329,W329,#REF!,#REF!)</f>
        <v>1</v>
      </c>
      <c r="AB329">
        <f t="shared" si="12"/>
        <v>1</v>
      </c>
    </row>
    <row r="330" spans="1:28">
      <c r="A330">
        <v>323</v>
      </c>
      <c r="C330" t="s">
        <v>1022</v>
      </c>
      <c r="E330" s="37"/>
      <c r="F330" s="1">
        <f t="shared" si="11"/>
        <v>50</v>
      </c>
      <c r="T330" s="10">
        <v>24</v>
      </c>
      <c r="W330" s="10">
        <v>26</v>
      </c>
      <c r="AA330" s="15">
        <f>COUNT(G330,L330,P330,T330,W330,#REF!,#REF!)</f>
        <v>2</v>
      </c>
      <c r="AB330">
        <f t="shared" si="12"/>
        <v>2</v>
      </c>
    </row>
    <row r="331" spans="1:28">
      <c r="A331" s="41">
        <v>324</v>
      </c>
      <c r="C331" t="s">
        <v>408</v>
      </c>
      <c r="D331" t="s">
        <v>366</v>
      </c>
      <c r="E331" s="65">
        <v>2010</v>
      </c>
      <c r="F331" s="1">
        <f t="shared" si="11"/>
        <v>3</v>
      </c>
      <c r="G331">
        <v>3</v>
      </c>
      <c r="AA331" s="15">
        <f>COUNT(G331,L331,P331,T331,W331,#REF!,#REF!)</f>
        <v>1</v>
      </c>
      <c r="AB331">
        <f t="shared" si="12"/>
        <v>1</v>
      </c>
    </row>
    <row r="332" spans="1:28">
      <c r="A332">
        <v>325</v>
      </c>
      <c r="C332" t="s">
        <v>1033</v>
      </c>
      <c r="D332" t="s">
        <v>31</v>
      </c>
      <c r="E332" s="26">
        <v>2008</v>
      </c>
      <c r="F332" s="1">
        <f t="shared" si="11"/>
        <v>18</v>
      </c>
      <c r="T332" s="10">
        <v>14</v>
      </c>
      <c r="U332">
        <v>4</v>
      </c>
      <c r="AA332" s="15">
        <f>COUNT(G332,L332,P332,T332,W332,#REF!,#REF!)</f>
        <v>1</v>
      </c>
      <c r="AB332">
        <f t="shared" si="12"/>
        <v>2</v>
      </c>
    </row>
    <row r="333" spans="1:28">
      <c r="A333" s="41">
        <v>326</v>
      </c>
      <c r="C333" t="s">
        <v>1031</v>
      </c>
      <c r="D333" t="s">
        <v>31</v>
      </c>
      <c r="E333" s="65">
        <v>2006</v>
      </c>
      <c r="F333" s="1">
        <f t="shared" si="11"/>
        <v>18</v>
      </c>
      <c r="T333" s="10">
        <v>16</v>
      </c>
      <c r="U333">
        <v>2</v>
      </c>
      <c r="AA333" s="15">
        <f>COUNT(G333,L333,P333,T333,W333,#REF!,#REF!)</f>
        <v>1</v>
      </c>
      <c r="AB333">
        <f t="shared" si="12"/>
        <v>2</v>
      </c>
    </row>
    <row r="334" spans="1:28">
      <c r="A334">
        <v>327</v>
      </c>
      <c r="C334" t="s">
        <v>356</v>
      </c>
      <c r="D334" t="s">
        <v>31</v>
      </c>
      <c r="E334" s="26">
        <v>2008</v>
      </c>
      <c r="F334" s="1">
        <f t="shared" si="11"/>
        <v>30</v>
      </c>
      <c r="G334">
        <v>15</v>
      </c>
      <c r="H334">
        <v>15</v>
      </c>
      <c r="AA334" s="15">
        <f>COUNT(G334,L334,P334,T334,W334,#REF!,#REF!)</f>
        <v>1</v>
      </c>
      <c r="AB334">
        <f t="shared" si="12"/>
        <v>2</v>
      </c>
    </row>
    <row r="335" spans="1:28">
      <c r="A335" s="41">
        <v>328</v>
      </c>
      <c r="C335" t="s">
        <v>117</v>
      </c>
      <c r="D335" t="s">
        <v>40</v>
      </c>
      <c r="E335" s="27">
        <v>1960</v>
      </c>
      <c r="F335" s="1">
        <f t="shared" si="11"/>
        <v>41</v>
      </c>
      <c r="L335">
        <v>25</v>
      </c>
      <c r="T335" s="10">
        <v>7</v>
      </c>
      <c r="W335" s="10">
        <v>9</v>
      </c>
      <c r="AA335" s="15">
        <f>COUNT(#REF!,L335,P335,T335,W335,#REF!,#REF!)</f>
        <v>3</v>
      </c>
      <c r="AB335">
        <f t="shared" si="12"/>
        <v>3</v>
      </c>
    </row>
    <row r="336" spans="1:28">
      <c r="A336">
        <v>329</v>
      </c>
      <c r="C336" t="s">
        <v>1126</v>
      </c>
      <c r="F336" s="1">
        <f t="shared" si="11"/>
        <v>4</v>
      </c>
      <c r="W336" s="10">
        <v>4</v>
      </c>
      <c r="AA336" s="10">
        <f>COUNT(G336,L336,P336,T336,W336,#REF!,#REF!)</f>
        <v>1</v>
      </c>
      <c r="AB336">
        <f t="shared" si="12"/>
        <v>1</v>
      </c>
    </row>
    <row r="337" spans="1:28">
      <c r="A337" s="41">
        <v>330</v>
      </c>
      <c r="C337" t="s">
        <v>391</v>
      </c>
      <c r="D337" t="s">
        <v>31</v>
      </c>
      <c r="E337" s="26"/>
      <c r="F337" s="1">
        <f t="shared" si="11"/>
        <v>21</v>
      </c>
      <c r="G337">
        <v>13</v>
      </c>
      <c r="P337" s="10">
        <v>5</v>
      </c>
      <c r="W337" s="10">
        <v>3</v>
      </c>
      <c r="AA337" s="15">
        <f>COUNT(G337,L337,P337,T337,W337,#REF!,#REF!)</f>
        <v>3</v>
      </c>
      <c r="AB337">
        <f t="shared" si="12"/>
        <v>3</v>
      </c>
    </row>
    <row r="338" spans="1:28">
      <c r="A338">
        <v>331</v>
      </c>
      <c r="C338" t="s">
        <v>819</v>
      </c>
      <c r="D338" t="s">
        <v>53</v>
      </c>
      <c r="E338" s="37"/>
      <c r="F338" s="1">
        <f t="shared" si="11"/>
        <v>23</v>
      </c>
      <c r="P338" s="10">
        <v>23</v>
      </c>
      <c r="AA338" s="15">
        <f>COUNT(#REF!,L338,P338,T338,W338,#REF!,#REF!)</f>
        <v>1</v>
      </c>
      <c r="AB338">
        <f t="shared" si="12"/>
        <v>1</v>
      </c>
    </row>
    <row r="339" spans="1:28">
      <c r="A339" s="41">
        <v>332</v>
      </c>
      <c r="C339" t="s">
        <v>806</v>
      </c>
      <c r="D339" t="s">
        <v>53</v>
      </c>
      <c r="E339" s="37"/>
      <c r="F339" s="1">
        <f t="shared" si="11"/>
        <v>17</v>
      </c>
      <c r="P339" s="10">
        <v>17</v>
      </c>
      <c r="AA339" s="15">
        <f>COUNT(#REF!,L339,P339,T339,W339,#REF!,#REF!)</f>
        <v>1</v>
      </c>
      <c r="AB339">
        <f t="shared" si="12"/>
        <v>1</v>
      </c>
    </row>
    <row r="340" spans="1:28">
      <c r="A340">
        <v>333</v>
      </c>
      <c r="C340" t="s">
        <v>807</v>
      </c>
      <c r="D340" t="s">
        <v>53</v>
      </c>
      <c r="E340" s="37"/>
      <c r="F340" s="1">
        <f t="shared" si="11"/>
        <v>21</v>
      </c>
      <c r="P340" s="10">
        <v>10</v>
      </c>
      <c r="Q340">
        <v>11</v>
      </c>
      <c r="AA340" s="15">
        <f>COUNT(#REF!,L340,P340,T340,W340,#REF!,#REF!)</f>
        <v>1</v>
      </c>
      <c r="AB340">
        <f t="shared" si="12"/>
        <v>2</v>
      </c>
    </row>
    <row r="341" spans="1:28">
      <c r="A341" s="41">
        <v>334</v>
      </c>
      <c r="C341" t="s">
        <v>805</v>
      </c>
      <c r="D341" t="s">
        <v>53</v>
      </c>
      <c r="E341" s="60"/>
      <c r="F341" s="1">
        <f t="shared" si="11"/>
        <v>18</v>
      </c>
      <c r="P341" s="10">
        <v>18</v>
      </c>
      <c r="AA341" s="15">
        <f>COUNT(#REF!,L341,P341,T341,W341,#REF!,#REF!)</f>
        <v>1</v>
      </c>
      <c r="AB341">
        <f t="shared" si="12"/>
        <v>1</v>
      </c>
    </row>
    <row r="342" spans="1:28">
      <c r="A342">
        <v>335</v>
      </c>
      <c r="C342" t="s">
        <v>1032</v>
      </c>
      <c r="F342" s="1">
        <f t="shared" si="11"/>
        <v>15</v>
      </c>
      <c r="T342" s="10">
        <v>15</v>
      </c>
      <c r="AA342" s="15">
        <f>COUNT(G342,L342,P342,T342,W342,#REF!,#REF!)</f>
        <v>1</v>
      </c>
      <c r="AB342">
        <f t="shared" si="12"/>
        <v>1</v>
      </c>
    </row>
    <row r="343" spans="1:28">
      <c r="A343" s="41">
        <v>336</v>
      </c>
      <c r="C343" t="s">
        <v>1068</v>
      </c>
      <c r="F343" s="1">
        <f t="shared" si="11"/>
        <v>19</v>
      </c>
      <c r="T343" s="10">
        <v>19</v>
      </c>
      <c r="AA343" s="15">
        <f>COUNT(G343,L343,P343,T343,W343,#REF!,#REF!)</f>
        <v>1</v>
      </c>
      <c r="AB343">
        <f t="shared" si="12"/>
        <v>1</v>
      </c>
    </row>
    <row r="344" spans="1:28">
      <c r="A344">
        <v>337</v>
      </c>
      <c r="C344" t="s">
        <v>1067</v>
      </c>
      <c r="F344" s="1">
        <f t="shared" si="11"/>
        <v>21</v>
      </c>
      <c r="T344" s="10">
        <v>21</v>
      </c>
      <c r="AA344" s="15">
        <f>COUNT(G344,L344,P344,T344,W344,#REF!,#REF!)</f>
        <v>1</v>
      </c>
      <c r="AB344">
        <f t="shared" si="12"/>
        <v>1</v>
      </c>
    </row>
    <row r="345" spans="1:28">
      <c r="A345" s="41">
        <v>338</v>
      </c>
      <c r="C345" t="s">
        <v>621</v>
      </c>
      <c r="D345" t="s">
        <v>58</v>
      </c>
      <c r="E345" s="27">
        <v>1947</v>
      </c>
      <c r="F345" s="1">
        <f t="shared" si="11"/>
        <v>70</v>
      </c>
      <c r="L345">
        <v>3</v>
      </c>
      <c r="P345" s="10">
        <v>28</v>
      </c>
      <c r="T345" s="10">
        <v>23</v>
      </c>
      <c r="W345" s="10">
        <v>16</v>
      </c>
      <c r="AA345" s="15">
        <f>COUNT(G345,L345,P345,T345,W345,#REF!,#REF!)</f>
        <v>4</v>
      </c>
      <c r="AB345">
        <f t="shared" si="12"/>
        <v>4</v>
      </c>
    </row>
    <row r="346" spans="1:28">
      <c r="A346">
        <v>339</v>
      </c>
      <c r="C346" t="s">
        <v>479</v>
      </c>
      <c r="D346" t="s">
        <v>366</v>
      </c>
      <c r="E346" s="27">
        <v>1972</v>
      </c>
      <c r="F346" s="1">
        <f t="shared" si="11"/>
        <v>21</v>
      </c>
      <c r="G346">
        <v>21</v>
      </c>
      <c r="AA346" s="15">
        <f>COUNT(G346,L346,P346,T346,W346,#REF!,#REF!)</f>
        <v>1</v>
      </c>
      <c r="AB346">
        <f t="shared" si="12"/>
        <v>1</v>
      </c>
    </row>
    <row r="347" spans="1:28">
      <c r="A347" s="41">
        <v>340</v>
      </c>
      <c r="C347" t="s">
        <v>104</v>
      </c>
      <c r="D347" t="s">
        <v>71</v>
      </c>
      <c r="E347" s="27">
        <v>1961</v>
      </c>
      <c r="F347" s="1">
        <f t="shared" si="11"/>
        <v>15</v>
      </c>
      <c r="T347" s="10">
        <v>15</v>
      </c>
      <c r="AA347" s="15">
        <f>COUNT(G347,L347,P347,T347,W347,#REF!,#REF!)</f>
        <v>1</v>
      </c>
      <c r="AB347">
        <f t="shared" si="12"/>
        <v>1</v>
      </c>
    </row>
    <row r="348" spans="1:28">
      <c r="A348">
        <v>341</v>
      </c>
      <c r="C348" t="s">
        <v>1025</v>
      </c>
      <c r="E348" s="37"/>
      <c r="F348" s="1">
        <f t="shared" si="11"/>
        <v>60</v>
      </c>
      <c r="T348" s="10">
        <v>21</v>
      </c>
      <c r="U348">
        <v>6</v>
      </c>
      <c r="W348" s="10">
        <v>14</v>
      </c>
      <c r="X348" s="53">
        <v>19</v>
      </c>
      <c r="AA348" s="15">
        <f>COUNT(G348,L348,P348,T348,W348,#REF!,#REF!)</f>
        <v>2</v>
      </c>
      <c r="AB348">
        <f t="shared" si="12"/>
        <v>4</v>
      </c>
    </row>
    <row r="349" spans="1:28">
      <c r="A349" s="41">
        <v>342</v>
      </c>
      <c r="C349" t="s">
        <v>60</v>
      </c>
      <c r="D349" t="s">
        <v>91</v>
      </c>
      <c r="E349" s="27">
        <v>1960</v>
      </c>
      <c r="F349" s="1">
        <f t="shared" si="11"/>
        <v>266</v>
      </c>
      <c r="G349">
        <v>34</v>
      </c>
      <c r="H349">
        <v>35</v>
      </c>
      <c r="L349">
        <v>31</v>
      </c>
      <c r="M349">
        <v>38</v>
      </c>
      <c r="P349" s="10">
        <v>34</v>
      </c>
      <c r="Q349" s="53">
        <v>34</v>
      </c>
      <c r="T349" s="10">
        <v>34</v>
      </c>
      <c r="U349" s="53">
        <v>26</v>
      </c>
      <c r="AA349" s="15">
        <f>COUNT(G349,L349,P349,T349,W349,#REF!,#REF!)</f>
        <v>4</v>
      </c>
      <c r="AB349">
        <f t="shared" si="12"/>
        <v>8</v>
      </c>
    </row>
    <row r="350" spans="1:28">
      <c r="A350">
        <v>343</v>
      </c>
      <c r="C350" t="s">
        <v>478</v>
      </c>
      <c r="D350" t="s">
        <v>65</v>
      </c>
      <c r="F350" s="1">
        <f t="shared" si="11"/>
        <v>15</v>
      </c>
      <c r="G350">
        <v>15</v>
      </c>
      <c r="AA350" s="42">
        <f>COUNT(G350,L350,P350,T350,W350,#REF!,#REF!)</f>
        <v>1</v>
      </c>
      <c r="AB350">
        <f t="shared" si="12"/>
        <v>1</v>
      </c>
    </row>
    <row r="351" spans="1:28">
      <c r="A351" s="41">
        <v>344</v>
      </c>
      <c r="C351" t="s">
        <v>365</v>
      </c>
      <c r="D351" t="s">
        <v>366</v>
      </c>
      <c r="E351" s="26">
        <v>2011</v>
      </c>
      <c r="F351" s="1">
        <f t="shared" si="11"/>
        <v>11</v>
      </c>
      <c r="G351">
        <v>11</v>
      </c>
      <c r="AA351" s="15">
        <f>COUNT(G351,L351,P351,T351,W351,#REF!,#REF!)</f>
        <v>1</v>
      </c>
      <c r="AB351">
        <f t="shared" si="12"/>
        <v>1</v>
      </c>
    </row>
    <row r="352" spans="1:28">
      <c r="A352">
        <v>345</v>
      </c>
      <c r="C352" t="s">
        <v>453</v>
      </c>
      <c r="D352" t="s">
        <v>366</v>
      </c>
      <c r="E352">
        <v>1984</v>
      </c>
      <c r="F352" s="1">
        <f t="shared" si="11"/>
        <v>8</v>
      </c>
      <c r="G352">
        <v>8</v>
      </c>
      <c r="AA352" s="15">
        <f>COUNT(G352,L352,P352,T352,W352,#REF!,#REF!)</f>
        <v>1</v>
      </c>
      <c r="AB352">
        <f t="shared" si="12"/>
        <v>1</v>
      </c>
    </row>
  </sheetData>
  <sortState ref="A8:AB353">
    <sortCondition ref="C8:C353"/>
  </sortState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1"/>
  <sheetViews>
    <sheetView topLeftCell="A85" workbookViewId="0">
      <selection activeCell="C69" sqref="C69"/>
    </sheetView>
  </sheetViews>
  <sheetFormatPr defaultRowHeight="15"/>
  <cols>
    <col min="1" max="1" width="66.7109375" bestFit="1" customWidth="1"/>
    <col min="2" max="2" width="5.42578125" customWidth="1"/>
    <col min="3" max="3" width="9.28515625" style="3" customWidth="1"/>
  </cols>
  <sheetData>
    <row r="1" spans="1:3">
      <c r="A1" s="1" t="s">
        <v>118</v>
      </c>
    </row>
    <row r="3" spans="1:3" s="1" customFormat="1">
      <c r="A3" s="1" t="s">
        <v>196</v>
      </c>
      <c r="C3" s="4"/>
    </row>
    <row r="4" spans="1:3">
      <c r="A4" s="2">
        <v>28</v>
      </c>
      <c r="C4" s="3" t="s">
        <v>0</v>
      </c>
    </row>
    <row r="5" spans="1:3">
      <c r="A5" t="s">
        <v>159</v>
      </c>
      <c r="B5">
        <f t="shared" ref="B5:B25" si="0">B6+1</f>
        <v>65</v>
      </c>
      <c r="C5" s="4">
        <f>INT(B5*(A$4/B$5))+1+1</f>
        <v>30</v>
      </c>
    </row>
    <row r="6" spans="1:3">
      <c r="A6" t="s">
        <v>119</v>
      </c>
      <c r="B6">
        <f t="shared" si="0"/>
        <v>64</v>
      </c>
      <c r="C6" s="4">
        <f t="shared" ref="C6:C25" si="1">INT(B6*(A$4/B$5))+1</f>
        <v>28</v>
      </c>
    </row>
    <row r="7" spans="1:3">
      <c r="A7" t="s">
        <v>120</v>
      </c>
      <c r="B7">
        <f t="shared" si="0"/>
        <v>63</v>
      </c>
      <c r="C7" s="4">
        <f t="shared" si="1"/>
        <v>28</v>
      </c>
    </row>
    <row r="8" spans="1:3">
      <c r="A8" t="s">
        <v>121</v>
      </c>
      <c r="B8">
        <f t="shared" si="0"/>
        <v>62</v>
      </c>
      <c r="C8" s="4">
        <f t="shared" si="1"/>
        <v>27</v>
      </c>
    </row>
    <row r="9" spans="1:3">
      <c r="A9" t="s">
        <v>122</v>
      </c>
      <c r="B9">
        <f t="shared" si="0"/>
        <v>61</v>
      </c>
      <c r="C9" s="4">
        <f t="shared" si="1"/>
        <v>27</v>
      </c>
    </row>
    <row r="10" spans="1:3">
      <c r="A10" t="s">
        <v>337</v>
      </c>
      <c r="B10">
        <f t="shared" si="0"/>
        <v>60</v>
      </c>
      <c r="C10" s="4">
        <f t="shared" si="1"/>
        <v>26</v>
      </c>
    </row>
    <row r="11" spans="1:3">
      <c r="A11" t="s">
        <v>338</v>
      </c>
      <c r="B11">
        <f t="shared" si="0"/>
        <v>59</v>
      </c>
      <c r="C11" s="4">
        <f t="shared" si="1"/>
        <v>26</v>
      </c>
    </row>
    <row r="12" spans="1:3">
      <c r="A12" t="s">
        <v>160</v>
      </c>
      <c r="B12">
        <f t="shared" si="0"/>
        <v>58</v>
      </c>
      <c r="C12" s="4">
        <f t="shared" si="1"/>
        <v>25</v>
      </c>
    </row>
    <row r="13" spans="1:3">
      <c r="A13" t="s">
        <v>123</v>
      </c>
      <c r="B13">
        <f t="shared" si="0"/>
        <v>57</v>
      </c>
      <c r="C13" s="4">
        <f t="shared" si="1"/>
        <v>25</v>
      </c>
    </row>
    <row r="14" spans="1:3">
      <c r="A14" t="s">
        <v>161</v>
      </c>
      <c r="B14">
        <f t="shared" si="0"/>
        <v>56</v>
      </c>
      <c r="C14" s="4">
        <f t="shared" si="1"/>
        <v>25</v>
      </c>
    </row>
    <row r="15" spans="1:3">
      <c r="A15" t="s">
        <v>124</v>
      </c>
      <c r="B15">
        <f t="shared" si="0"/>
        <v>55</v>
      </c>
      <c r="C15" s="4">
        <f t="shared" si="1"/>
        <v>24</v>
      </c>
    </row>
    <row r="16" spans="1:3">
      <c r="A16" t="s">
        <v>125</v>
      </c>
      <c r="B16">
        <f t="shared" si="0"/>
        <v>54</v>
      </c>
      <c r="C16" s="4">
        <f t="shared" si="1"/>
        <v>24</v>
      </c>
    </row>
    <row r="17" spans="1:3">
      <c r="A17" t="s">
        <v>126</v>
      </c>
      <c r="B17">
        <f t="shared" si="0"/>
        <v>53</v>
      </c>
      <c r="C17" s="4">
        <f t="shared" si="1"/>
        <v>23</v>
      </c>
    </row>
    <row r="18" spans="1:3">
      <c r="A18" t="s">
        <v>127</v>
      </c>
      <c r="B18">
        <f t="shared" si="0"/>
        <v>52</v>
      </c>
      <c r="C18" s="4">
        <f t="shared" si="1"/>
        <v>23</v>
      </c>
    </row>
    <row r="19" spans="1:3">
      <c r="A19" t="s">
        <v>128</v>
      </c>
      <c r="B19">
        <f t="shared" si="0"/>
        <v>51</v>
      </c>
      <c r="C19" s="4">
        <f t="shared" si="1"/>
        <v>22</v>
      </c>
    </row>
    <row r="20" spans="1:3">
      <c r="A20" t="s">
        <v>162</v>
      </c>
      <c r="B20">
        <f t="shared" si="0"/>
        <v>50</v>
      </c>
      <c r="C20" s="4">
        <f t="shared" si="1"/>
        <v>22</v>
      </c>
    </row>
    <row r="21" spans="1:3">
      <c r="A21" t="s">
        <v>129</v>
      </c>
      <c r="B21">
        <f t="shared" si="0"/>
        <v>49</v>
      </c>
      <c r="C21" s="4">
        <f t="shared" si="1"/>
        <v>22</v>
      </c>
    </row>
    <row r="22" spans="1:3">
      <c r="A22" t="s">
        <v>130</v>
      </c>
      <c r="B22">
        <f t="shared" si="0"/>
        <v>48</v>
      </c>
      <c r="C22" s="4">
        <f t="shared" si="1"/>
        <v>21</v>
      </c>
    </row>
    <row r="23" spans="1:3">
      <c r="A23" t="s">
        <v>131</v>
      </c>
      <c r="B23">
        <f t="shared" si="0"/>
        <v>47</v>
      </c>
      <c r="C23" s="4">
        <f t="shared" si="1"/>
        <v>21</v>
      </c>
    </row>
    <row r="24" spans="1:3">
      <c r="A24" t="s">
        <v>163</v>
      </c>
      <c r="B24">
        <f t="shared" si="0"/>
        <v>46</v>
      </c>
      <c r="C24" s="4">
        <f t="shared" si="1"/>
        <v>20</v>
      </c>
    </row>
    <row r="25" spans="1:3">
      <c r="A25" t="s">
        <v>132</v>
      </c>
      <c r="B25">
        <f t="shared" si="0"/>
        <v>45</v>
      </c>
      <c r="C25" s="4">
        <f t="shared" si="1"/>
        <v>20</v>
      </c>
    </row>
    <row r="26" spans="1:3">
      <c r="A26" t="s">
        <v>133</v>
      </c>
      <c r="B26">
        <f t="shared" ref="B26:B57" si="2">B27+1</f>
        <v>44</v>
      </c>
      <c r="C26" s="4">
        <f t="shared" ref="C26:C69" si="3">INT(B26*(A$4/B$5))+1</f>
        <v>19</v>
      </c>
    </row>
    <row r="27" spans="1:3">
      <c r="A27" t="s">
        <v>164</v>
      </c>
      <c r="B27">
        <f t="shared" si="2"/>
        <v>43</v>
      </c>
      <c r="C27" s="4">
        <f t="shared" si="3"/>
        <v>19</v>
      </c>
    </row>
    <row r="28" spans="1:3">
      <c r="A28" t="s">
        <v>134</v>
      </c>
      <c r="B28">
        <f t="shared" si="2"/>
        <v>42</v>
      </c>
      <c r="C28" s="4">
        <f t="shared" si="3"/>
        <v>19</v>
      </c>
    </row>
    <row r="29" spans="1:3">
      <c r="A29" t="s">
        <v>135</v>
      </c>
      <c r="B29">
        <f t="shared" si="2"/>
        <v>41</v>
      </c>
      <c r="C29" s="4">
        <f t="shared" si="3"/>
        <v>18</v>
      </c>
    </row>
    <row r="30" spans="1:3">
      <c r="A30" t="s">
        <v>136</v>
      </c>
      <c r="B30">
        <f t="shared" si="2"/>
        <v>40</v>
      </c>
      <c r="C30" s="4">
        <f t="shared" si="3"/>
        <v>18</v>
      </c>
    </row>
    <row r="31" spans="1:3">
      <c r="A31" t="s">
        <v>137</v>
      </c>
      <c r="B31">
        <f t="shared" si="2"/>
        <v>39</v>
      </c>
      <c r="C31" s="4">
        <f t="shared" si="3"/>
        <v>17</v>
      </c>
    </row>
    <row r="32" spans="1:3">
      <c r="A32" t="s">
        <v>138</v>
      </c>
      <c r="B32">
        <f t="shared" si="2"/>
        <v>38</v>
      </c>
      <c r="C32" s="4">
        <f t="shared" si="3"/>
        <v>17</v>
      </c>
    </row>
    <row r="33" spans="1:3">
      <c r="A33" t="s">
        <v>139</v>
      </c>
      <c r="B33">
        <f t="shared" si="2"/>
        <v>37</v>
      </c>
      <c r="C33" s="4">
        <f t="shared" si="3"/>
        <v>16</v>
      </c>
    </row>
    <row r="34" spans="1:3">
      <c r="A34" t="s">
        <v>140</v>
      </c>
      <c r="B34">
        <f t="shared" si="2"/>
        <v>36</v>
      </c>
      <c r="C34" s="4">
        <f t="shared" si="3"/>
        <v>16</v>
      </c>
    </row>
    <row r="35" spans="1:3">
      <c r="A35" t="s">
        <v>141</v>
      </c>
      <c r="B35">
        <f t="shared" si="2"/>
        <v>35</v>
      </c>
      <c r="C35" s="4">
        <f t="shared" si="3"/>
        <v>16</v>
      </c>
    </row>
    <row r="36" spans="1:3">
      <c r="A36" t="s">
        <v>142</v>
      </c>
      <c r="B36">
        <f t="shared" si="2"/>
        <v>34</v>
      </c>
      <c r="C36" s="4">
        <f t="shared" si="3"/>
        <v>15</v>
      </c>
    </row>
    <row r="37" spans="1:3">
      <c r="A37" t="s">
        <v>165</v>
      </c>
      <c r="B37">
        <f t="shared" si="2"/>
        <v>33</v>
      </c>
      <c r="C37" s="4">
        <f t="shared" si="3"/>
        <v>15</v>
      </c>
    </row>
    <row r="38" spans="1:3">
      <c r="A38" t="s">
        <v>143</v>
      </c>
      <c r="B38">
        <f t="shared" si="2"/>
        <v>32</v>
      </c>
      <c r="C38" s="4">
        <f t="shared" si="3"/>
        <v>14</v>
      </c>
    </row>
    <row r="39" spans="1:3">
      <c r="A39" t="s">
        <v>144</v>
      </c>
      <c r="B39">
        <f t="shared" si="2"/>
        <v>31</v>
      </c>
      <c r="C39" s="4">
        <f t="shared" si="3"/>
        <v>14</v>
      </c>
    </row>
    <row r="40" spans="1:3">
      <c r="A40" t="s">
        <v>166</v>
      </c>
      <c r="B40">
        <f t="shared" si="2"/>
        <v>30</v>
      </c>
      <c r="C40" s="4">
        <f t="shared" si="3"/>
        <v>13</v>
      </c>
    </row>
    <row r="41" spans="1:3">
      <c r="A41" t="s">
        <v>167</v>
      </c>
      <c r="B41">
        <f t="shared" si="2"/>
        <v>29</v>
      </c>
      <c r="C41" s="4">
        <f t="shared" si="3"/>
        <v>13</v>
      </c>
    </row>
    <row r="42" spans="1:3">
      <c r="A42" t="s">
        <v>168</v>
      </c>
      <c r="B42">
        <f t="shared" si="2"/>
        <v>28</v>
      </c>
      <c r="C42" s="4">
        <f t="shared" si="3"/>
        <v>13</v>
      </c>
    </row>
    <row r="43" spans="1:3">
      <c r="A43" t="s">
        <v>169</v>
      </c>
      <c r="B43">
        <f t="shared" si="2"/>
        <v>27</v>
      </c>
      <c r="C43" s="4">
        <f t="shared" si="3"/>
        <v>12</v>
      </c>
    </row>
    <row r="44" spans="1:3">
      <c r="A44" t="s">
        <v>145</v>
      </c>
      <c r="B44">
        <f t="shared" si="2"/>
        <v>26</v>
      </c>
      <c r="C44" s="4">
        <f t="shared" si="3"/>
        <v>12</v>
      </c>
    </row>
    <row r="45" spans="1:3">
      <c r="A45" t="s">
        <v>170</v>
      </c>
      <c r="B45">
        <f t="shared" si="2"/>
        <v>25</v>
      </c>
      <c r="C45" s="4">
        <f t="shared" si="3"/>
        <v>11</v>
      </c>
    </row>
    <row r="46" spans="1:3">
      <c r="A46" t="s">
        <v>146</v>
      </c>
      <c r="B46">
        <f t="shared" si="2"/>
        <v>24</v>
      </c>
      <c r="C46" s="4">
        <f t="shared" si="3"/>
        <v>11</v>
      </c>
    </row>
    <row r="47" spans="1:3">
      <c r="A47" t="s">
        <v>171</v>
      </c>
      <c r="B47">
        <f t="shared" si="2"/>
        <v>23</v>
      </c>
      <c r="C47" s="4">
        <f t="shared" si="3"/>
        <v>10</v>
      </c>
    </row>
    <row r="48" spans="1:3">
      <c r="A48" t="s">
        <v>172</v>
      </c>
      <c r="B48">
        <f t="shared" si="2"/>
        <v>22</v>
      </c>
      <c r="C48" s="4">
        <f t="shared" si="3"/>
        <v>10</v>
      </c>
    </row>
    <row r="49" spans="1:3">
      <c r="A49" t="s">
        <v>147</v>
      </c>
      <c r="B49">
        <f t="shared" si="2"/>
        <v>21</v>
      </c>
      <c r="C49" s="4">
        <f t="shared" si="3"/>
        <v>10</v>
      </c>
    </row>
    <row r="50" spans="1:3">
      <c r="A50" t="s">
        <v>148</v>
      </c>
      <c r="B50">
        <f t="shared" si="2"/>
        <v>20</v>
      </c>
      <c r="C50" s="4">
        <f t="shared" si="3"/>
        <v>9</v>
      </c>
    </row>
    <row r="51" spans="1:3">
      <c r="A51" t="s">
        <v>173</v>
      </c>
      <c r="B51">
        <f t="shared" si="2"/>
        <v>19</v>
      </c>
      <c r="C51" s="4">
        <f t="shared" si="3"/>
        <v>9</v>
      </c>
    </row>
    <row r="52" spans="1:3">
      <c r="A52" t="s">
        <v>149</v>
      </c>
      <c r="B52">
        <f t="shared" si="2"/>
        <v>18</v>
      </c>
      <c r="C52" s="4">
        <f t="shared" si="3"/>
        <v>8</v>
      </c>
    </row>
    <row r="53" spans="1:3">
      <c r="A53" t="s">
        <v>174</v>
      </c>
      <c r="B53">
        <f t="shared" si="2"/>
        <v>17</v>
      </c>
      <c r="C53" s="4">
        <f t="shared" si="3"/>
        <v>8</v>
      </c>
    </row>
    <row r="54" spans="1:3">
      <c r="A54" t="s">
        <v>175</v>
      </c>
      <c r="B54">
        <f t="shared" si="2"/>
        <v>16</v>
      </c>
      <c r="C54" s="4">
        <f t="shared" si="3"/>
        <v>7</v>
      </c>
    </row>
    <row r="55" spans="1:3">
      <c r="A55" t="s">
        <v>150</v>
      </c>
      <c r="B55">
        <f t="shared" si="2"/>
        <v>15</v>
      </c>
      <c r="C55" s="4">
        <f t="shared" si="3"/>
        <v>7</v>
      </c>
    </row>
    <row r="56" spans="1:3">
      <c r="A56" t="s">
        <v>176</v>
      </c>
      <c r="B56">
        <f t="shared" si="2"/>
        <v>14</v>
      </c>
      <c r="C56" s="4">
        <f t="shared" si="3"/>
        <v>7</v>
      </c>
    </row>
    <row r="57" spans="1:3">
      <c r="A57" t="s">
        <v>177</v>
      </c>
      <c r="B57">
        <f t="shared" si="2"/>
        <v>13</v>
      </c>
      <c r="C57" s="4">
        <f t="shared" si="3"/>
        <v>6</v>
      </c>
    </row>
    <row r="58" spans="1:3">
      <c r="A58" t="s">
        <v>151</v>
      </c>
      <c r="B58">
        <f t="shared" ref="B58:B68" si="4">B59+1</f>
        <v>12</v>
      </c>
      <c r="C58" s="4">
        <f t="shared" si="3"/>
        <v>6</v>
      </c>
    </row>
    <row r="59" spans="1:3">
      <c r="A59" t="s">
        <v>178</v>
      </c>
      <c r="B59">
        <f t="shared" si="4"/>
        <v>11</v>
      </c>
      <c r="C59" s="4">
        <f t="shared" si="3"/>
        <v>5</v>
      </c>
    </row>
    <row r="60" spans="1:3">
      <c r="A60" t="s">
        <v>179</v>
      </c>
      <c r="B60">
        <f t="shared" si="4"/>
        <v>10</v>
      </c>
      <c r="C60" s="4">
        <f t="shared" si="3"/>
        <v>5</v>
      </c>
    </row>
    <row r="61" spans="1:3">
      <c r="A61" t="s">
        <v>152</v>
      </c>
      <c r="B61">
        <f t="shared" si="4"/>
        <v>9</v>
      </c>
      <c r="C61" s="4">
        <f t="shared" si="3"/>
        <v>4</v>
      </c>
    </row>
    <row r="62" spans="1:3">
      <c r="A62" t="s">
        <v>180</v>
      </c>
      <c r="B62">
        <f t="shared" si="4"/>
        <v>8</v>
      </c>
      <c r="C62" s="4">
        <f t="shared" si="3"/>
        <v>4</v>
      </c>
    </row>
    <row r="63" spans="1:3">
      <c r="A63" t="s">
        <v>153</v>
      </c>
      <c r="B63">
        <f t="shared" si="4"/>
        <v>7</v>
      </c>
      <c r="C63" s="4">
        <f t="shared" si="3"/>
        <v>4</v>
      </c>
    </row>
    <row r="64" spans="1:3">
      <c r="A64" t="s">
        <v>154</v>
      </c>
      <c r="B64">
        <f t="shared" si="4"/>
        <v>6</v>
      </c>
      <c r="C64" s="4">
        <f t="shared" si="3"/>
        <v>3</v>
      </c>
    </row>
    <row r="65" spans="1:3">
      <c r="A65" t="s">
        <v>155</v>
      </c>
      <c r="B65">
        <f t="shared" si="4"/>
        <v>5</v>
      </c>
      <c r="C65" s="4">
        <f t="shared" si="3"/>
        <v>3</v>
      </c>
    </row>
    <row r="66" spans="1:3">
      <c r="A66" t="s">
        <v>181</v>
      </c>
      <c r="B66">
        <f t="shared" si="4"/>
        <v>4</v>
      </c>
      <c r="C66" s="4">
        <f t="shared" si="3"/>
        <v>2</v>
      </c>
    </row>
    <row r="67" spans="1:3">
      <c r="A67" t="s">
        <v>156</v>
      </c>
      <c r="B67">
        <f t="shared" si="4"/>
        <v>3</v>
      </c>
      <c r="C67" s="4">
        <f t="shared" si="3"/>
        <v>2</v>
      </c>
    </row>
    <row r="68" spans="1:3">
      <c r="A68" t="s">
        <v>157</v>
      </c>
      <c r="B68">
        <f t="shared" si="4"/>
        <v>2</v>
      </c>
      <c r="C68" s="4">
        <f t="shared" si="3"/>
        <v>1</v>
      </c>
    </row>
    <row r="69" spans="1:3">
      <c r="A69" t="s">
        <v>158</v>
      </c>
      <c r="B69">
        <v>1</v>
      </c>
      <c r="C69" s="4">
        <f t="shared" si="3"/>
        <v>1</v>
      </c>
    </row>
    <row r="71" spans="1:3" s="1" customFormat="1">
      <c r="A71" s="1" t="s">
        <v>195</v>
      </c>
      <c r="C71" s="4"/>
    </row>
    <row r="72" spans="1:3">
      <c r="A72" s="2">
        <v>32</v>
      </c>
    </row>
    <row r="73" spans="1:3">
      <c r="A73" t="s">
        <v>182</v>
      </c>
      <c r="B73">
        <f t="shared" ref="B73:B76" si="5">B74+1</f>
        <v>13</v>
      </c>
      <c r="C73" s="4">
        <f>INT(B73*(A$72/B$73))+1+1</f>
        <v>34</v>
      </c>
    </row>
    <row r="74" spans="1:3">
      <c r="A74" t="s">
        <v>183</v>
      </c>
      <c r="B74">
        <f t="shared" si="5"/>
        <v>12</v>
      </c>
      <c r="C74" s="4">
        <f t="shared" ref="C74:C84" si="6">INT(B74*(A$72/B$73))+1</f>
        <v>30</v>
      </c>
    </row>
    <row r="75" spans="1:3">
      <c r="A75" t="s">
        <v>184</v>
      </c>
      <c r="B75">
        <f t="shared" si="5"/>
        <v>11</v>
      </c>
      <c r="C75" s="4">
        <f t="shared" si="6"/>
        <v>28</v>
      </c>
    </row>
    <row r="76" spans="1:3">
      <c r="A76" t="s">
        <v>185</v>
      </c>
      <c r="B76">
        <f t="shared" si="5"/>
        <v>10</v>
      </c>
      <c r="C76" s="4">
        <f t="shared" si="6"/>
        <v>25</v>
      </c>
    </row>
    <row r="77" spans="1:3">
      <c r="A77" t="s">
        <v>186</v>
      </c>
      <c r="B77">
        <f t="shared" ref="B77:B84" si="7">B78+1</f>
        <v>9</v>
      </c>
      <c r="C77" s="4">
        <f t="shared" si="6"/>
        <v>23</v>
      </c>
    </row>
    <row r="78" spans="1:3">
      <c r="A78" t="s">
        <v>187</v>
      </c>
      <c r="B78">
        <f t="shared" si="7"/>
        <v>8</v>
      </c>
      <c r="C78" s="4">
        <f t="shared" si="6"/>
        <v>20</v>
      </c>
    </row>
    <row r="79" spans="1:3">
      <c r="A79" t="s">
        <v>188</v>
      </c>
      <c r="B79">
        <f t="shared" si="7"/>
        <v>7</v>
      </c>
      <c r="C79" s="4">
        <f t="shared" si="6"/>
        <v>18</v>
      </c>
    </row>
    <row r="80" spans="1:3">
      <c r="A80" t="s">
        <v>189</v>
      </c>
      <c r="B80">
        <f t="shared" si="7"/>
        <v>6</v>
      </c>
      <c r="C80" s="4">
        <f t="shared" si="6"/>
        <v>15</v>
      </c>
    </row>
    <row r="81" spans="1:3">
      <c r="A81" t="s">
        <v>190</v>
      </c>
      <c r="B81">
        <f t="shared" si="7"/>
        <v>5</v>
      </c>
      <c r="C81" s="4">
        <f t="shared" si="6"/>
        <v>13</v>
      </c>
    </row>
    <row r="82" spans="1:3">
      <c r="A82" t="s">
        <v>191</v>
      </c>
      <c r="B82">
        <f t="shared" si="7"/>
        <v>4</v>
      </c>
      <c r="C82" s="4">
        <f t="shared" si="6"/>
        <v>10</v>
      </c>
    </row>
    <row r="83" spans="1:3">
      <c r="A83" t="s">
        <v>192</v>
      </c>
      <c r="B83">
        <f t="shared" si="7"/>
        <v>3</v>
      </c>
      <c r="C83" s="4">
        <f t="shared" si="6"/>
        <v>8</v>
      </c>
    </row>
    <row r="84" spans="1:3">
      <c r="A84" t="s">
        <v>193</v>
      </c>
      <c r="B84">
        <f t="shared" si="7"/>
        <v>2</v>
      </c>
      <c r="C84" s="4">
        <f t="shared" si="6"/>
        <v>5</v>
      </c>
    </row>
    <row r="85" spans="1:3">
      <c r="A85" t="s">
        <v>194</v>
      </c>
      <c r="B85">
        <v>1</v>
      </c>
      <c r="C85" s="4">
        <f>INT(B85*(A$72/B$73))+1</f>
        <v>3</v>
      </c>
    </row>
    <row r="87" spans="1:3" s="1" customFormat="1">
      <c r="A87" s="1" t="s">
        <v>228</v>
      </c>
      <c r="C87" s="4"/>
    </row>
    <row r="88" spans="1:3">
      <c r="A88" s="2">
        <v>32</v>
      </c>
    </row>
    <row r="89" spans="1:3">
      <c r="A89" t="s">
        <v>223</v>
      </c>
      <c r="B89">
        <f t="shared" ref="B89:B114" si="8">B90+1</f>
        <v>27</v>
      </c>
      <c r="C89" s="4">
        <f>INT(B89*(A$88/B$89))+1+1</f>
        <v>34</v>
      </c>
    </row>
    <row r="90" spans="1:3">
      <c r="A90" t="s">
        <v>197</v>
      </c>
      <c r="B90">
        <f t="shared" si="8"/>
        <v>26</v>
      </c>
      <c r="C90" s="4">
        <f t="shared" ref="C90:C114" si="9">INT(B90*(A$88/B$89))+1</f>
        <v>31</v>
      </c>
    </row>
    <row r="91" spans="1:3">
      <c r="A91" t="s">
        <v>198</v>
      </c>
      <c r="B91">
        <f t="shared" si="8"/>
        <v>25</v>
      </c>
      <c r="C91" s="4">
        <f t="shared" si="9"/>
        <v>30</v>
      </c>
    </row>
    <row r="92" spans="1:3">
      <c r="A92" t="s">
        <v>199</v>
      </c>
      <c r="B92">
        <f t="shared" si="8"/>
        <v>24</v>
      </c>
      <c r="C92" s="4">
        <f t="shared" si="9"/>
        <v>29</v>
      </c>
    </row>
    <row r="93" spans="1:3">
      <c r="A93" t="s">
        <v>200</v>
      </c>
      <c r="B93">
        <f t="shared" si="8"/>
        <v>23</v>
      </c>
      <c r="C93" s="4">
        <f t="shared" si="9"/>
        <v>28</v>
      </c>
    </row>
    <row r="94" spans="1:3">
      <c r="A94" t="s">
        <v>201</v>
      </c>
      <c r="B94">
        <f t="shared" si="8"/>
        <v>22</v>
      </c>
      <c r="C94" s="4">
        <f t="shared" si="9"/>
        <v>27</v>
      </c>
    </row>
    <row r="95" spans="1:3">
      <c r="A95" t="s">
        <v>202</v>
      </c>
      <c r="B95">
        <f t="shared" si="8"/>
        <v>21</v>
      </c>
      <c r="C95" s="4">
        <f t="shared" si="9"/>
        <v>25</v>
      </c>
    </row>
    <row r="96" spans="1:3">
      <c r="A96" t="s">
        <v>203</v>
      </c>
      <c r="B96">
        <f t="shared" si="8"/>
        <v>20</v>
      </c>
      <c r="C96" s="4">
        <f t="shared" si="9"/>
        <v>24</v>
      </c>
    </row>
    <row r="97" spans="1:3">
      <c r="A97" t="s">
        <v>204</v>
      </c>
      <c r="B97">
        <f t="shared" si="8"/>
        <v>19</v>
      </c>
      <c r="C97" s="4">
        <f t="shared" si="9"/>
        <v>23</v>
      </c>
    </row>
    <row r="98" spans="1:3">
      <c r="A98" t="s">
        <v>205</v>
      </c>
      <c r="B98">
        <f t="shared" si="8"/>
        <v>18</v>
      </c>
      <c r="C98" s="4">
        <f t="shared" si="9"/>
        <v>22</v>
      </c>
    </row>
    <row r="99" spans="1:3">
      <c r="A99" t="s">
        <v>206</v>
      </c>
      <c r="B99">
        <f t="shared" si="8"/>
        <v>17</v>
      </c>
      <c r="C99" s="4">
        <f t="shared" si="9"/>
        <v>21</v>
      </c>
    </row>
    <row r="100" spans="1:3">
      <c r="A100" t="s">
        <v>207</v>
      </c>
      <c r="B100">
        <f t="shared" si="8"/>
        <v>16</v>
      </c>
      <c r="C100" s="4">
        <f t="shared" si="9"/>
        <v>19</v>
      </c>
    </row>
    <row r="101" spans="1:3">
      <c r="A101" t="s">
        <v>208</v>
      </c>
      <c r="B101">
        <f t="shared" si="8"/>
        <v>15</v>
      </c>
      <c r="C101" s="4">
        <f t="shared" si="9"/>
        <v>18</v>
      </c>
    </row>
    <row r="102" spans="1:3">
      <c r="A102" t="s">
        <v>209</v>
      </c>
      <c r="B102">
        <f t="shared" si="8"/>
        <v>14</v>
      </c>
      <c r="C102" s="4">
        <f t="shared" si="9"/>
        <v>17</v>
      </c>
    </row>
    <row r="103" spans="1:3">
      <c r="A103" t="s">
        <v>210</v>
      </c>
      <c r="B103">
        <f t="shared" si="8"/>
        <v>13</v>
      </c>
      <c r="C103" s="4">
        <f t="shared" si="9"/>
        <v>16</v>
      </c>
    </row>
    <row r="104" spans="1:3">
      <c r="A104" t="s">
        <v>211</v>
      </c>
      <c r="B104">
        <f t="shared" si="8"/>
        <v>12</v>
      </c>
      <c r="C104" s="4">
        <f t="shared" si="9"/>
        <v>15</v>
      </c>
    </row>
    <row r="105" spans="1:3">
      <c r="A105" t="s">
        <v>212</v>
      </c>
      <c r="B105">
        <f t="shared" si="8"/>
        <v>11</v>
      </c>
      <c r="C105" s="4">
        <f t="shared" si="9"/>
        <v>14</v>
      </c>
    </row>
    <row r="106" spans="1:3">
      <c r="A106" t="s">
        <v>213</v>
      </c>
      <c r="B106">
        <f t="shared" si="8"/>
        <v>10</v>
      </c>
      <c r="C106" s="4">
        <f t="shared" si="9"/>
        <v>12</v>
      </c>
    </row>
    <row r="107" spans="1:3">
      <c r="A107" t="s">
        <v>214</v>
      </c>
      <c r="B107">
        <f t="shared" si="8"/>
        <v>9</v>
      </c>
      <c r="C107" s="4">
        <f t="shared" si="9"/>
        <v>11</v>
      </c>
    </row>
    <row r="108" spans="1:3">
      <c r="A108" t="s">
        <v>215</v>
      </c>
      <c r="B108">
        <f t="shared" si="8"/>
        <v>8</v>
      </c>
      <c r="C108" s="4">
        <f t="shared" si="9"/>
        <v>10</v>
      </c>
    </row>
    <row r="109" spans="1:3">
      <c r="A109" t="s">
        <v>216</v>
      </c>
      <c r="B109">
        <f t="shared" si="8"/>
        <v>7</v>
      </c>
      <c r="C109" s="4">
        <f t="shared" si="9"/>
        <v>9</v>
      </c>
    </row>
    <row r="110" spans="1:3">
      <c r="A110" t="s">
        <v>217</v>
      </c>
      <c r="B110">
        <f t="shared" si="8"/>
        <v>6</v>
      </c>
      <c r="C110" s="4">
        <f t="shared" si="9"/>
        <v>8</v>
      </c>
    </row>
    <row r="111" spans="1:3">
      <c r="A111" t="s">
        <v>218</v>
      </c>
      <c r="B111">
        <f t="shared" si="8"/>
        <v>5</v>
      </c>
      <c r="C111" s="4">
        <f t="shared" si="9"/>
        <v>6</v>
      </c>
    </row>
    <row r="112" spans="1:3">
      <c r="A112" t="s">
        <v>219</v>
      </c>
      <c r="B112">
        <f t="shared" si="8"/>
        <v>4</v>
      </c>
      <c r="C112" s="4">
        <f t="shared" si="9"/>
        <v>5</v>
      </c>
    </row>
    <row r="113" spans="1:3">
      <c r="A113" t="s">
        <v>220</v>
      </c>
      <c r="B113">
        <f t="shared" si="8"/>
        <v>3</v>
      </c>
      <c r="C113" s="4">
        <f t="shared" si="9"/>
        <v>4</v>
      </c>
    </row>
    <row r="114" spans="1:3">
      <c r="A114" t="s">
        <v>221</v>
      </c>
      <c r="B114">
        <f t="shared" si="8"/>
        <v>2</v>
      </c>
      <c r="C114" s="4">
        <f t="shared" si="9"/>
        <v>3</v>
      </c>
    </row>
    <row r="115" spans="1:3">
      <c r="A115" t="s">
        <v>222</v>
      </c>
      <c r="B115">
        <v>1</v>
      </c>
      <c r="C115" s="4">
        <f>INT(B115*(A$88/B$89))+1</f>
        <v>2</v>
      </c>
    </row>
    <row r="117" spans="1:3" s="1" customFormat="1">
      <c r="A117" s="1" t="s">
        <v>224</v>
      </c>
      <c r="C117" s="4"/>
    </row>
    <row r="118" spans="1:3">
      <c r="A118" s="2">
        <v>36</v>
      </c>
    </row>
    <row r="119" spans="1:3">
      <c r="A119" s="2" t="s">
        <v>229</v>
      </c>
      <c r="B119">
        <v>32</v>
      </c>
      <c r="C119" s="4">
        <f>INT(B119*(A$118/B$119))+1+1</f>
        <v>38</v>
      </c>
    </row>
    <row r="120" spans="1:3">
      <c r="A120" s="2" t="s">
        <v>259</v>
      </c>
      <c r="B120">
        <v>31</v>
      </c>
      <c r="C120" s="4">
        <f t="shared" ref="C120:C149" si="10">INT(B120*(A$118/B$119))+1</f>
        <v>35</v>
      </c>
    </row>
    <row r="121" spans="1:3">
      <c r="A121" s="2" t="s">
        <v>230</v>
      </c>
      <c r="B121">
        <v>30</v>
      </c>
      <c r="C121" s="4">
        <f t="shared" si="10"/>
        <v>34</v>
      </c>
    </row>
    <row r="122" spans="1:3">
      <c r="A122" s="2" t="s">
        <v>231</v>
      </c>
      <c r="B122">
        <v>29</v>
      </c>
      <c r="C122" s="4">
        <f t="shared" si="10"/>
        <v>33</v>
      </c>
    </row>
    <row r="123" spans="1:3">
      <c r="A123" s="2" t="s">
        <v>232</v>
      </c>
      <c r="B123">
        <v>28</v>
      </c>
      <c r="C123" s="4">
        <f t="shared" si="10"/>
        <v>32</v>
      </c>
    </row>
    <row r="124" spans="1:3">
      <c r="A124" s="2" t="s">
        <v>233</v>
      </c>
      <c r="B124">
        <v>27</v>
      </c>
      <c r="C124" s="4">
        <f t="shared" si="10"/>
        <v>31</v>
      </c>
    </row>
    <row r="125" spans="1:3">
      <c r="A125" s="2" t="s">
        <v>234</v>
      </c>
      <c r="B125">
        <v>26</v>
      </c>
      <c r="C125" s="4">
        <f t="shared" si="10"/>
        <v>30</v>
      </c>
    </row>
    <row r="126" spans="1:3">
      <c r="A126" s="2" t="s">
        <v>235</v>
      </c>
      <c r="B126">
        <v>25</v>
      </c>
      <c r="C126" s="4">
        <f t="shared" si="10"/>
        <v>29</v>
      </c>
    </row>
    <row r="127" spans="1:3">
      <c r="A127" t="s">
        <v>412</v>
      </c>
      <c r="B127">
        <v>24</v>
      </c>
      <c r="C127" s="4">
        <f t="shared" si="10"/>
        <v>28</v>
      </c>
    </row>
    <row r="128" spans="1:3">
      <c r="A128" t="s">
        <v>236</v>
      </c>
      <c r="B128">
        <v>23</v>
      </c>
      <c r="C128" s="4">
        <f t="shared" si="10"/>
        <v>26</v>
      </c>
    </row>
    <row r="129" spans="1:3">
      <c r="A129" t="s">
        <v>237</v>
      </c>
      <c r="B129">
        <v>22</v>
      </c>
      <c r="C129" s="4">
        <f t="shared" si="10"/>
        <v>25</v>
      </c>
    </row>
    <row r="130" spans="1:3">
      <c r="A130" t="s">
        <v>238</v>
      </c>
      <c r="B130">
        <v>21</v>
      </c>
      <c r="C130" s="4">
        <f t="shared" si="10"/>
        <v>24</v>
      </c>
    </row>
    <row r="131" spans="1:3">
      <c r="A131" t="s">
        <v>239</v>
      </c>
      <c r="B131">
        <v>20</v>
      </c>
      <c r="C131" s="4">
        <f t="shared" si="10"/>
        <v>23</v>
      </c>
    </row>
    <row r="132" spans="1:3">
      <c r="A132" t="s">
        <v>240</v>
      </c>
      <c r="B132">
        <v>19</v>
      </c>
      <c r="C132" s="4">
        <f t="shared" si="10"/>
        <v>22</v>
      </c>
    </row>
    <row r="133" spans="1:3">
      <c r="A133" t="s">
        <v>241</v>
      </c>
      <c r="B133">
        <v>18</v>
      </c>
      <c r="C133" s="4">
        <f t="shared" si="10"/>
        <v>21</v>
      </c>
    </row>
    <row r="134" spans="1:3">
      <c r="A134" t="s">
        <v>242</v>
      </c>
      <c r="B134">
        <v>17</v>
      </c>
      <c r="C134" s="4">
        <f t="shared" si="10"/>
        <v>20</v>
      </c>
    </row>
    <row r="135" spans="1:3">
      <c r="A135" t="s">
        <v>243</v>
      </c>
      <c r="B135">
        <v>16</v>
      </c>
      <c r="C135" s="4">
        <f t="shared" si="10"/>
        <v>19</v>
      </c>
    </row>
    <row r="136" spans="1:3">
      <c r="A136" t="s">
        <v>244</v>
      </c>
      <c r="B136">
        <v>15</v>
      </c>
      <c r="C136" s="4">
        <f t="shared" si="10"/>
        <v>17</v>
      </c>
    </row>
    <row r="137" spans="1:3">
      <c r="A137" t="s">
        <v>245</v>
      </c>
      <c r="B137">
        <v>14</v>
      </c>
      <c r="C137" s="4">
        <f t="shared" si="10"/>
        <v>16</v>
      </c>
    </row>
    <row r="138" spans="1:3">
      <c r="A138" t="s">
        <v>246</v>
      </c>
      <c r="B138">
        <v>13</v>
      </c>
      <c r="C138" s="4">
        <f t="shared" si="10"/>
        <v>15</v>
      </c>
    </row>
    <row r="139" spans="1:3">
      <c r="A139" t="s">
        <v>247</v>
      </c>
      <c r="B139">
        <v>12</v>
      </c>
      <c r="C139" s="4">
        <f t="shared" si="10"/>
        <v>14</v>
      </c>
    </row>
    <row r="140" spans="1:3">
      <c r="A140" t="s">
        <v>248</v>
      </c>
      <c r="B140">
        <v>11</v>
      </c>
      <c r="C140" s="4">
        <f t="shared" si="10"/>
        <v>13</v>
      </c>
    </row>
    <row r="141" spans="1:3">
      <c r="A141" t="s">
        <v>249</v>
      </c>
      <c r="B141">
        <v>10</v>
      </c>
      <c r="C141" s="4">
        <f t="shared" si="10"/>
        <v>12</v>
      </c>
    </row>
    <row r="142" spans="1:3">
      <c r="A142" t="s">
        <v>250</v>
      </c>
      <c r="B142">
        <v>9</v>
      </c>
      <c r="C142" s="4">
        <f t="shared" si="10"/>
        <v>11</v>
      </c>
    </row>
    <row r="143" spans="1:3">
      <c r="A143" t="s">
        <v>251</v>
      </c>
      <c r="B143">
        <v>8</v>
      </c>
      <c r="C143" s="4">
        <f t="shared" si="10"/>
        <v>10</v>
      </c>
    </row>
    <row r="144" spans="1:3">
      <c r="A144" t="s">
        <v>252</v>
      </c>
      <c r="B144">
        <v>7</v>
      </c>
      <c r="C144" s="4">
        <f t="shared" si="10"/>
        <v>8</v>
      </c>
    </row>
    <row r="145" spans="1:3">
      <c r="A145" t="s">
        <v>253</v>
      </c>
      <c r="B145">
        <v>6</v>
      </c>
      <c r="C145" s="4">
        <f t="shared" si="10"/>
        <v>7</v>
      </c>
    </row>
    <row r="146" spans="1:3">
      <c r="A146" t="s">
        <v>254</v>
      </c>
      <c r="B146">
        <v>5</v>
      </c>
      <c r="C146" s="4">
        <f t="shared" si="10"/>
        <v>6</v>
      </c>
    </row>
    <row r="147" spans="1:3">
      <c r="A147" t="s">
        <v>255</v>
      </c>
      <c r="B147">
        <v>4</v>
      </c>
      <c r="C147" s="4">
        <f t="shared" si="10"/>
        <v>5</v>
      </c>
    </row>
    <row r="148" spans="1:3">
      <c r="A148" t="s">
        <v>256</v>
      </c>
      <c r="B148">
        <v>3</v>
      </c>
      <c r="C148" s="4">
        <f t="shared" si="10"/>
        <v>4</v>
      </c>
    </row>
    <row r="149" spans="1:3">
      <c r="A149" t="s">
        <v>257</v>
      </c>
      <c r="B149">
        <v>2</v>
      </c>
      <c r="C149" s="4">
        <f t="shared" si="10"/>
        <v>3</v>
      </c>
    </row>
    <row r="150" spans="1:3">
      <c r="A150" t="s">
        <v>258</v>
      </c>
      <c r="B150">
        <v>1</v>
      </c>
      <c r="C150" s="4">
        <f>INT(B150*(A$118/B$119))+1</f>
        <v>2</v>
      </c>
    </row>
    <row r="151" spans="1:3">
      <c r="C151" s="4"/>
    </row>
    <row r="153" spans="1:3" s="1" customFormat="1">
      <c r="A153" s="1" t="s">
        <v>225</v>
      </c>
      <c r="C153" s="4"/>
    </row>
    <row r="154" spans="1:3">
      <c r="A154" s="2">
        <v>40</v>
      </c>
    </row>
    <row r="155" spans="1:3">
      <c r="A155" s="2" t="s">
        <v>260</v>
      </c>
      <c r="B155">
        <v>45</v>
      </c>
      <c r="C155" s="4">
        <f>INT(B155*(A$154/B$155))+1+1</f>
        <v>42</v>
      </c>
    </row>
    <row r="156" spans="1:3">
      <c r="A156" s="2" t="s">
        <v>261</v>
      </c>
      <c r="B156">
        <v>44</v>
      </c>
      <c r="C156" s="4">
        <f t="shared" ref="C156:C198" si="11">INT(B156*(A$154/B$155))+1</f>
        <v>40</v>
      </c>
    </row>
    <row r="157" spans="1:3">
      <c r="A157" s="2" t="s">
        <v>262</v>
      </c>
      <c r="B157">
        <v>43</v>
      </c>
      <c r="C157" s="4">
        <f t="shared" si="11"/>
        <v>39</v>
      </c>
    </row>
    <row r="158" spans="1:3">
      <c r="A158" s="2" t="s">
        <v>263</v>
      </c>
      <c r="B158">
        <v>42</v>
      </c>
      <c r="C158" s="4">
        <f t="shared" si="11"/>
        <v>38</v>
      </c>
    </row>
    <row r="159" spans="1:3">
      <c r="A159" s="2" t="s">
        <v>264</v>
      </c>
      <c r="B159">
        <v>41</v>
      </c>
      <c r="C159" s="4">
        <f t="shared" si="11"/>
        <v>37</v>
      </c>
    </row>
    <row r="160" spans="1:3">
      <c r="A160" s="2" t="s">
        <v>265</v>
      </c>
      <c r="B160">
        <v>40</v>
      </c>
      <c r="C160" s="4">
        <f t="shared" si="11"/>
        <v>36</v>
      </c>
    </row>
    <row r="161" spans="1:3">
      <c r="A161" s="2" t="s">
        <v>266</v>
      </c>
      <c r="B161">
        <v>39</v>
      </c>
      <c r="C161" s="4">
        <f t="shared" si="11"/>
        <v>35</v>
      </c>
    </row>
    <row r="162" spans="1:3">
      <c r="A162" s="2" t="s">
        <v>267</v>
      </c>
      <c r="B162">
        <v>38</v>
      </c>
      <c r="C162" s="4">
        <f t="shared" si="11"/>
        <v>34</v>
      </c>
    </row>
    <row r="163" spans="1:3">
      <c r="A163" s="2" t="s">
        <v>268</v>
      </c>
      <c r="B163">
        <v>37</v>
      </c>
      <c r="C163" s="4">
        <f t="shared" si="11"/>
        <v>33</v>
      </c>
    </row>
    <row r="164" spans="1:3">
      <c r="A164" s="2" t="s">
        <v>269</v>
      </c>
      <c r="B164">
        <v>36</v>
      </c>
      <c r="C164" s="4">
        <f t="shared" si="11"/>
        <v>33</v>
      </c>
    </row>
    <row r="165" spans="1:3">
      <c r="A165" s="2" t="s">
        <v>270</v>
      </c>
      <c r="B165">
        <v>35</v>
      </c>
      <c r="C165" s="4">
        <f t="shared" si="11"/>
        <v>32</v>
      </c>
    </row>
    <row r="166" spans="1:3">
      <c r="A166" s="2" t="s">
        <v>271</v>
      </c>
      <c r="B166">
        <v>34</v>
      </c>
      <c r="C166" s="4">
        <f t="shared" si="11"/>
        <v>31</v>
      </c>
    </row>
    <row r="167" spans="1:3">
      <c r="A167" s="2" t="s">
        <v>272</v>
      </c>
      <c r="B167">
        <v>33</v>
      </c>
      <c r="C167" s="4">
        <f t="shared" si="11"/>
        <v>30</v>
      </c>
    </row>
    <row r="168" spans="1:3">
      <c r="A168" s="2" t="s">
        <v>273</v>
      </c>
      <c r="B168">
        <v>32</v>
      </c>
      <c r="C168" s="4">
        <f t="shared" si="11"/>
        <v>29</v>
      </c>
    </row>
    <row r="169" spans="1:3">
      <c r="A169" s="2" t="s">
        <v>274</v>
      </c>
      <c r="B169">
        <v>31</v>
      </c>
      <c r="C169" s="4">
        <f t="shared" si="11"/>
        <v>28</v>
      </c>
    </row>
    <row r="170" spans="1:3">
      <c r="A170" s="2" t="s">
        <v>275</v>
      </c>
      <c r="B170">
        <v>30</v>
      </c>
      <c r="C170" s="4">
        <f t="shared" si="11"/>
        <v>27</v>
      </c>
    </row>
    <row r="171" spans="1:3">
      <c r="A171" s="2" t="s">
        <v>276</v>
      </c>
      <c r="B171">
        <v>29</v>
      </c>
      <c r="C171" s="4">
        <f t="shared" si="11"/>
        <v>26</v>
      </c>
    </row>
    <row r="172" spans="1:3">
      <c r="A172" s="2" t="s">
        <v>277</v>
      </c>
      <c r="B172">
        <v>28</v>
      </c>
      <c r="C172" s="4">
        <f t="shared" si="11"/>
        <v>25</v>
      </c>
    </row>
    <row r="173" spans="1:3">
      <c r="A173" s="2" t="s">
        <v>278</v>
      </c>
      <c r="B173">
        <v>27</v>
      </c>
      <c r="C173" s="4">
        <f t="shared" si="11"/>
        <v>25</v>
      </c>
    </row>
    <row r="174" spans="1:3">
      <c r="A174" s="2" t="s">
        <v>279</v>
      </c>
      <c r="B174">
        <v>26</v>
      </c>
      <c r="C174" s="4">
        <f t="shared" si="11"/>
        <v>24</v>
      </c>
    </row>
    <row r="175" spans="1:3">
      <c r="A175" s="2" t="s">
        <v>280</v>
      </c>
      <c r="B175">
        <v>25</v>
      </c>
      <c r="C175" s="4">
        <f t="shared" si="11"/>
        <v>23</v>
      </c>
    </row>
    <row r="176" spans="1:3">
      <c r="A176" s="2" t="s">
        <v>281</v>
      </c>
      <c r="B176">
        <v>24</v>
      </c>
      <c r="C176" s="4">
        <f t="shared" si="11"/>
        <v>22</v>
      </c>
    </row>
    <row r="177" spans="1:3">
      <c r="A177" s="2" t="s">
        <v>282</v>
      </c>
      <c r="B177">
        <v>23</v>
      </c>
      <c r="C177" s="4">
        <f t="shared" si="11"/>
        <v>21</v>
      </c>
    </row>
    <row r="178" spans="1:3">
      <c r="A178" t="s">
        <v>283</v>
      </c>
      <c r="B178">
        <v>22</v>
      </c>
      <c r="C178" s="4">
        <f t="shared" si="11"/>
        <v>20</v>
      </c>
    </row>
    <row r="179" spans="1:3">
      <c r="A179" t="s">
        <v>284</v>
      </c>
      <c r="B179">
        <v>21</v>
      </c>
      <c r="C179" s="4">
        <f t="shared" si="11"/>
        <v>19</v>
      </c>
    </row>
    <row r="180" spans="1:3">
      <c r="A180" t="s">
        <v>285</v>
      </c>
      <c r="B180">
        <v>20</v>
      </c>
      <c r="C180" s="4">
        <f t="shared" si="11"/>
        <v>18</v>
      </c>
    </row>
    <row r="181" spans="1:3">
      <c r="A181" t="s">
        <v>286</v>
      </c>
      <c r="B181">
        <v>19</v>
      </c>
      <c r="C181" s="4">
        <f t="shared" si="11"/>
        <v>17</v>
      </c>
    </row>
    <row r="182" spans="1:3">
      <c r="A182" t="s">
        <v>287</v>
      </c>
      <c r="B182">
        <v>18</v>
      </c>
      <c r="C182" s="4">
        <f t="shared" si="11"/>
        <v>17</v>
      </c>
    </row>
    <row r="183" spans="1:3">
      <c r="A183" t="s">
        <v>288</v>
      </c>
      <c r="B183">
        <v>17</v>
      </c>
      <c r="C183" s="4">
        <f t="shared" si="11"/>
        <v>16</v>
      </c>
    </row>
    <row r="184" spans="1:3">
      <c r="A184" t="s">
        <v>289</v>
      </c>
      <c r="B184">
        <v>16</v>
      </c>
      <c r="C184" s="4">
        <f t="shared" si="11"/>
        <v>15</v>
      </c>
    </row>
    <row r="185" spans="1:3">
      <c r="A185" t="s">
        <v>290</v>
      </c>
      <c r="B185">
        <v>15</v>
      </c>
      <c r="C185" s="4">
        <f t="shared" si="11"/>
        <v>14</v>
      </c>
    </row>
    <row r="186" spans="1:3">
      <c r="A186" t="s">
        <v>291</v>
      </c>
      <c r="B186">
        <v>14</v>
      </c>
      <c r="C186" s="4">
        <f t="shared" si="11"/>
        <v>13</v>
      </c>
    </row>
    <row r="187" spans="1:3">
      <c r="A187" t="s">
        <v>292</v>
      </c>
      <c r="B187">
        <v>13</v>
      </c>
      <c r="C187" s="4">
        <f t="shared" si="11"/>
        <v>12</v>
      </c>
    </row>
    <row r="188" spans="1:3">
      <c r="A188" t="s">
        <v>293</v>
      </c>
      <c r="B188">
        <v>12</v>
      </c>
      <c r="C188" s="4">
        <f t="shared" si="11"/>
        <v>11</v>
      </c>
    </row>
    <row r="189" spans="1:3">
      <c r="A189" t="s">
        <v>294</v>
      </c>
      <c r="B189">
        <v>11</v>
      </c>
      <c r="C189" s="4">
        <f t="shared" si="11"/>
        <v>10</v>
      </c>
    </row>
    <row r="190" spans="1:3">
      <c r="A190" t="s">
        <v>295</v>
      </c>
      <c r="B190">
        <v>10</v>
      </c>
      <c r="C190" s="4">
        <f t="shared" si="11"/>
        <v>9</v>
      </c>
    </row>
    <row r="191" spans="1:3">
      <c r="A191" t="s">
        <v>296</v>
      </c>
      <c r="B191">
        <v>9</v>
      </c>
      <c r="C191" s="4">
        <f t="shared" si="11"/>
        <v>9</v>
      </c>
    </row>
    <row r="192" spans="1:3">
      <c r="A192" t="s">
        <v>297</v>
      </c>
      <c r="B192">
        <v>8</v>
      </c>
      <c r="C192" s="4">
        <f t="shared" si="11"/>
        <v>8</v>
      </c>
    </row>
    <row r="193" spans="1:3">
      <c r="A193" t="s">
        <v>298</v>
      </c>
      <c r="B193">
        <v>7</v>
      </c>
      <c r="C193" s="4">
        <f t="shared" si="11"/>
        <v>7</v>
      </c>
    </row>
    <row r="194" spans="1:3">
      <c r="A194" t="s">
        <v>299</v>
      </c>
      <c r="B194">
        <v>6</v>
      </c>
      <c r="C194" s="4">
        <f t="shared" si="11"/>
        <v>6</v>
      </c>
    </row>
    <row r="195" spans="1:3">
      <c r="A195" t="s">
        <v>300</v>
      </c>
      <c r="B195">
        <v>5</v>
      </c>
      <c r="C195" s="4">
        <f t="shared" si="11"/>
        <v>5</v>
      </c>
    </row>
    <row r="196" spans="1:3">
      <c r="A196" t="s">
        <v>301</v>
      </c>
      <c r="B196">
        <v>4</v>
      </c>
      <c r="C196" s="4">
        <f t="shared" si="11"/>
        <v>4</v>
      </c>
    </row>
    <row r="197" spans="1:3">
      <c r="A197" t="s">
        <v>302</v>
      </c>
      <c r="B197">
        <v>3</v>
      </c>
      <c r="C197" s="4">
        <f t="shared" si="11"/>
        <v>3</v>
      </c>
    </row>
    <row r="198" spans="1:3">
      <c r="A198" t="s">
        <v>303</v>
      </c>
      <c r="B198">
        <v>2</v>
      </c>
      <c r="C198" s="4">
        <f t="shared" si="11"/>
        <v>2</v>
      </c>
    </row>
    <row r="199" spans="1:3">
      <c r="A199" t="s">
        <v>304</v>
      </c>
      <c r="B199">
        <v>1</v>
      </c>
      <c r="C199" s="4">
        <f>INT(B199*(A$154/B$155))+1</f>
        <v>1</v>
      </c>
    </row>
    <row r="200" spans="1:3">
      <c r="C200" s="4"/>
    </row>
    <row r="201" spans="1:3" s="1" customFormat="1">
      <c r="A201" s="1" t="s">
        <v>226</v>
      </c>
      <c r="C201" s="4"/>
    </row>
    <row r="202" spans="1:3">
      <c r="A202" s="2">
        <v>44</v>
      </c>
    </row>
    <row r="203" spans="1:3">
      <c r="A203" t="s">
        <v>305</v>
      </c>
      <c r="B203">
        <v>14</v>
      </c>
      <c r="C203" s="4">
        <f>INT(B203*(A$202/B$203))+1+1</f>
        <v>46</v>
      </c>
    </row>
    <row r="204" spans="1:3">
      <c r="A204" t="s">
        <v>318</v>
      </c>
      <c r="B204">
        <v>13</v>
      </c>
      <c r="C204" s="4">
        <f t="shared" ref="C204:C215" si="12">INT(B204*(A$202/B$203))+1</f>
        <v>41</v>
      </c>
    </row>
    <row r="205" spans="1:3">
      <c r="A205" t="s">
        <v>306</v>
      </c>
      <c r="B205">
        <v>12</v>
      </c>
      <c r="C205" s="4">
        <f t="shared" si="12"/>
        <v>38</v>
      </c>
    </row>
    <row r="206" spans="1:3">
      <c r="A206" t="s">
        <v>307</v>
      </c>
      <c r="B206">
        <v>11</v>
      </c>
      <c r="C206" s="4">
        <f t="shared" si="12"/>
        <v>35</v>
      </c>
    </row>
    <row r="207" spans="1:3">
      <c r="A207" t="s">
        <v>308</v>
      </c>
      <c r="B207">
        <v>10</v>
      </c>
      <c r="C207" s="4">
        <f t="shared" si="12"/>
        <v>32</v>
      </c>
    </row>
    <row r="208" spans="1:3">
      <c r="A208" t="s">
        <v>309</v>
      </c>
      <c r="B208">
        <v>9</v>
      </c>
      <c r="C208" s="4">
        <f t="shared" si="12"/>
        <v>29</v>
      </c>
    </row>
    <row r="209" spans="1:3">
      <c r="A209" t="s">
        <v>310</v>
      </c>
      <c r="B209">
        <v>8</v>
      </c>
      <c r="C209" s="4">
        <f t="shared" si="12"/>
        <v>26</v>
      </c>
    </row>
    <row r="210" spans="1:3">
      <c r="A210" t="s">
        <v>311</v>
      </c>
      <c r="B210">
        <v>7</v>
      </c>
      <c r="C210" s="4">
        <f t="shared" si="12"/>
        <v>23</v>
      </c>
    </row>
    <row r="211" spans="1:3">
      <c r="A211" t="s">
        <v>312</v>
      </c>
      <c r="B211">
        <v>6</v>
      </c>
      <c r="C211" s="4">
        <f t="shared" si="12"/>
        <v>19</v>
      </c>
    </row>
    <row r="212" spans="1:3">
      <c r="A212" t="s">
        <v>317</v>
      </c>
      <c r="B212">
        <v>5</v>
      </c>
      <c r="C212" s="4">
        <f t="shared" si="12"/>
        <v>16</v>
      </c>
    </row>
    <row r="213" spans="1:3">
      <c r="A213" t="s">
        <v>313</v>
      </c>
      <c r="B213">
        <v>4</v>
      </c>
      <c r="C213" s="4">
        <f t="shared" si="12"/>
        <v>13</v>
      </c>
    </row>
    <row r="214" spans="1:3">
      <c r="A214" t="s">
        <v>314</v>
      </c>
      <c r="B214">
        <v>3</v>
      </c>
      <c r="C214" s="4">
        <f t="shared" si="12"/>
        <v>10</v>
      </c>
    </row>
    <row r="215" spans="1:3">
      <c r="A215" t="s">
        <v>315</v>
      </c>
      <c r="B215">
        <v>2</v>
      </c>
      <c r="C215" s="4">
        <f t="shared" si="12"/>
        <v>7</v>
      </c>
    </row>
    <row r="216" spans="1:3">
      <c r="A216" t="s">
        <v>316</v>
      </c>
      <c r="B216">
        <v>1</v>
      </c>
      <c r="C216" s="4">
        <f>INT(B216*(A$202/B$203))+1</f>
        <v>4</v>
      </c>
    </row>
    <row r="218" spans="1:3" s="1" customFormat="1">
      <c r="A218" s="1" t="s">
        <v>227</v>
      </c>
      <c r="C218" s="4"/>
    </row>
    <row r="219" spans="1:3">
      <c r="A219" s="2">
        <v>48</v>
      </c>
    </row>
    <row r="220" spans="1:3">
      <c r="A220" t="s">
        <v>325</v>
      </c>
      <c r="B220">
        <v>10</v>
      </c>
      <c r="C220" s="4">
        <f>INT(B220*(A$219/B$220))+1+1</f>
        <v>50</v>
      </c>
    </row>
    <row r="221" spans="1:3">
      <c r="A221" t="s">
        <v>324</v>
      </c>
      <c r="B221">
        <v>9</v>
      </c>
      <c r="C221" s="4">
        <f t="shared" ref="C221:C228" si="13">INT(B221*(A$219/B$220))+1</f>
        <v>44</v>
      </c>
    </row>
    <row r="222" spans="1:3">
      <c r="A222" t="s">
        <v>319</v>
      </c>
      <c r="B222">
        <v>8</v>
      </c>
      <c r="C222" s="4">
        <f t="shared" si="13"/>
        <v>39</v>
      </c>
    </row>
    <row r="223" spans="1:3">
      <c r="A223" t="s">
        <v>326</v>
      </c>
      <c r="B223">
        <v>7</v>
      </c>
      <c r="C223" s="4">
        <f t="shared" si="13"/>
        <v>34</v>
      </c>
    </row>
    <row r="224" spans="1:3">
      <c r="A224" t="s">
        <v>320</v>
      </c>
      <c r="B224">
        <v>6</v>
      </c>
      <c r="C224" s="4">
        <f t="shared" si="13"/>
        <v>29</v>
      </c>
    </row>
    <row r="225" spans="1:3">
      <c r="A225" t="s">
        <v>327</v>
      </c>
      <c r="B225">
        <v>5</v>
      </c>
      <c r="C225" s="4">
        <f>INT(B225*(A$219/B$220))+1</f>
        <v>25</v>
      </c>
    </row>
    <row r="226" spans="1:3">
      <c r="A226" t="s">
        <v>321</v>
      </c>
      <c r="B226">
        <v>4</v>
      </c>
      <c r="C226" s="4">
        <f t="shared" si="13"/>
        <v>20</v>
      </c>
    </row>
    <row r="227" spans="1:3">
      <c r="A227" t="s">
        <v>328</v>
      </c>
      <c r="B227">
        <v>3</v>
      </c>
      <c r="C227" s="4">
        <f t="shared" si="13"/>
        <v>15</v>
      </c>
    </row>
    <row r="228" spans="1:3">
      <c r="A228" t="s">
        <v>322</v>
      </c>
      <c r="B228">
        <v>2</v>
      </c>
      <c r="C228" s="4">
        <f t="shared" si="13"/>
        <v>10</v>
      </c>
    </row>
    <row r="229" spans="1:3">
      <c r="A229" t="s">
        <v>323</v>
      </c>
      <c r="B229">
        <v>1</v>
      </c>
      <c r="C229" s="4">
        <f>INT(B229*(A$219/B$220))+1</f>
        <v>5</v>
      </c>
    </row>
    <row r="230" spans="1:3">
      <c r="C230" s="4"/>
    </row>
    <row r="231" spans="1:3">
      <c r="C23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8"/>
  <sheetViews>
    <sheetView workbookViewId="0">
      <pane xSplit="3" ySplit="3" topLeftCell="D40" activePane="bottomRight" state="frozen"/>
      <selection pane="topRight" activeCell="D1" sqref="D1"/>
      <selection pane="bottomLeft" activeCell="A4" sqref="A4"/>
      <selection pane="bottomRight" activeCell="C3" sqref="C3"/>
    </sheetView>
  </sheetViews>
  <sheetFormatPr defaultRowHeight="15"/>
  <cols>
    <col min="1" max="1" width="9" customWidth="1"/>
    <col min="3" max="3" width="18.7109375" customWidth="1"/>
    <col min="4" max="4" width="5" customWidth="1"/>
    <col min="5" max="5" width="5.140625" customWidth="1"/>
    <col min="6" max="6" width="6.140625" customWidth="1"/>
    <col min="8" max="8" width="10.28515625" style="47" customWidth="1"/>
    <col min="9" max="9" width="4.5703125" customWidth="1"/>
    <col min="10" max="10" width="13.28515625" bestFit="1" customWidth="1"/>
  </cols>
  <sheetData>
    <row r="1" spans="1:10">
      <c r="A1" s="1" t="s">
        <v>824</v>
      </c>
    </row>
    <row r="2" spans="1:10">
      <c r="A2" s="1"/>
    </row>
    <row r="3" spans="1:10" ht="14.25" customHeight="1">
      <c r="A3" s="44" t="s">
        <v>486</v>
      </c>
      <c r="B3" s="44" t="s">
        <v>487</v>
      </c>
      <c r="C3" s="44" t="s">
        <v>16</v>
      </c>
      <c r="D3" s="44" t="s">
        <v>17</v>
      </c>
      <c r="E3" s="44" t="s">
        <v>488</v>
      </c>
      <c r="F3" s="44" t="s">
        <v>489</v>
      </c>
      <c r="G3" s="44" t="s">
        <v>490</v>
      </c>
      <c r="H3" s="50" t="s">
        <v>681</v>
      </c>
      <c r="I3" s="44"/>
      <c r="J3" s="44" t="s">
        <v>0</v>
      </c>
    </row>
    <row r="4" spans="1:10" ht="15.75" customHeight="1">
      <c r="A4" s="43" t="s">
        <v>483</v>
      </c>
      <c r="B4" s="43" t="s">
        <v>484</v>
      </c>
      <c r="C4" s="43" t="s">
        <v>485</v>
      </c>
      <c r="E4" s="43"/>
    </row>
    <row r="5" spans="1:10" ht="15.75" customHeight="1">
      <c r="A5" s="43">
        <v>28</v>
      </c>
      <c r="B5" s="43"/>
      <c r="C5" s="43"/>
      <c r="E5" s="43"/>
    </row>
    <row r="6" spans="1:10" ht="14.25" customHeight="1">
      <c r="A6" s="43">
        <v>1</v>
      </c>
      <c r="B6" s="43">
        <v>62</v>
      </c>
      <c r="C6" s="43" t="s">
        <v>30</v>
      </c>
      <c r="D6" s="43" t="s">
        <v>491</v>
      </c>
      <c r="E6" s="43">
        <v>2007</v>
      </c>
      <c r="F6" s="43" t="s">
        <v>492</v>
      </c>
      <c r="G6" s="51">
        <v>9.2361111111111116E-3</v>
      </c>
      <c r="H6" s="48">
        <v>0</v>
      </c>
      <c r="I6">
        <v>29</v>
      </c>
      <c r="J6" s="4">
        <f>INT(I6*(A$5/I$6))+1+1</f>
        <v>30</v>
      </c>
    </row>
    <row r="7" spans="1:10" ht="14.25" customHeight="1">
      <c r="A7" s="43">
        <v>2</v>
      </c>
      <c r="B7" s="43">
        <v>51</v>
      </c>
      <c r="C7" s="43" t="s">
        <v>352</v>
      </c>
      <c r="D7" s="43" t="s">
        <v>491</v>
      </c>
      <c r="E7" s="43">
        <v>2006</v>
      </c>
      <c r="F7" s="43" t="s">
        <v>492</v>
      </c>
      <c r="G7" s="51">
        <v>1.1597222222222222E-2</v>
      </c>
      <c r="H7" s="49" t="s">
        <v>493</v>
      </c>
      <c r="I7">
        <v>28</v>
      </c>
      <c r="J7" s="4">
        <f t="shared" ref="J7:J33" si="0">INT(I7*(A$5/I$6))+1</f>
        <v>28</v>
      </c>
    </row>
    <row r="8" spans="1:10" ht="14.25" customHeight="1">
      <c r="A8" s="43">
        <v>2</v>
      </c>
      <c r="B8" s="43">
        <v>114</v>
      </c>
      <c r="C8" s="43" t="s">
        <v>46</v>
      </c>
      <c r="D8" s="43" t="s">
        <v>491</v>
      </c>
      <c r="E8" s="43">
        <v>2012</v>
      </c>
      <c r="F8" s="43" t="s">
        <v>494</v>
      </c>
      <c r="G8" s="51">
        <v>1.1597222222222222E-2</v>
      </c>
      <c r="H8" s="49" t="s">
        <v>493</v>
      </c>
      <c r="I8">
        <v>27</v>
      </c>
      <c r="J8" s="4">
        <f t="shared" si="0"/>
        <v>27</v>
      </c>
    </row>
    <row r="9" spans="1:10" ht="14.25" customHeight="1">
      <c r="A9" s="43">
        <v>4</v>
      </c>
      <c r="B9" s="43">
        <v>44</v>
      </c>
      <c r="C9" s="43" t="s">
        <v>62</v>
      </c>
      <c r="D9" s="43" t="s">
        <v>491</v>
      </c>
      <c r="E9" s="43">
        <v>2006</v>
      </c>
      <c r="F9" s="43" t="s">
        <v>492</v>
      </c>
      <c r="G9" s="51">
        <v>1.1875000000000002E-2</v>
      </c>
      <c r="H9" s="49" t="s">
        <v>495</v>
      </c>
      <c r="I9">
        <v>26</v>
      </c>
      <c r="J9" s="4">
        <f t="shared" si="0"/>
        <v>26</v>
      </c>
    </row>
    <row r="10" spans="1:10" ht="14.25" customHeight="1">
      <c r="A10" s="43">
        <v>5</v>
      </c>
      <c r="B10" s="43">
        <v>100</v>
      </c>
      <c r="C10" s="43" t="s">
        <v>496</v>
      </c>
      <c r="D10" s="43" t="s">
        <v>491</v>
      </c>
      <c r="E10" s="43">
        <v>2006</v>
      </c>
      <c r="F10" s="43" t="s">
        <v>492</v>
      </c>
      <c r="G10" s="51">
        <v>1.2106481481481482E-2</v>
      </c>
      <c r="H10" s="49" t="s">
        <v>497</v>
      </c>
      <c r="I10">
        <v>25</v>
      </c>
      <c r="J10" s="4">
        <f t="shared" si="0"/>
        <v>25</v>
      </c>
    </row>
    <row r="11" spans="1:10" ht="14.25" customHeight="1">
      <c r="A11" s="43">
        <v>6</v>
      </c>
      <c r="B11" s="43">
        <v>27</v>
      </c>
      <c r="C11" s="43" t="s">
        <v>336</v>
      </c>
      <c r="D11" s="43" t="s">
        <v>498</v>
      </c>
      <c r="E11" s="43"/>
      <c r="F11" s="43" t="s">
        <v>494</v>
      </c>
      <c r="G11" s="51">
        <v>1.2314814814814815E-2</v>
      </c>
      <c r="H11" s="49" t="s">
        <v>499</v>
      </c>
      <c r="I11">
        <v>24</v>
      </c>
      <c r="J11" s="4">
        <f t="shared" si="0"/>
        <v>24</v>
      </c>
    </row>
    <row r="12" spans="1:10" ht="14.25" customHeight="1">
      <c r="A12" s="43">
        <v>7</v>
      </c>
      <c r="B12" s="43">
        <v>46</v>
      </c>
      <c r="C12" s="43" t="s">
        <v>333</v>
      </c>
      <c r="D12" s="43" t="s">
        <v>491</v>
      </c>
      <c r="E12" s="43">
        <v>2004</v>
      </c>
      <c r="F12" s="43" t="s">
        <v>492</v>
      </c>
      <c r="G12" s="51">
        <v>1.3090277777777779E-2</v>
      </c>
      <c r="H12" s="49" t="s">
        <v>500</v>
      </c>
      <c r="I12">
        <v>23</v>
      </c>
      <c r="J12" s="4">
        <f t="shared" si="0"/>
        <v>23</v>
      </c>
    </row>
    <row r="13" spans="1:10" ht="14.25" customHeight="1">
      <c r="A13" s="43">
        <v>8</v>
      </c>
      <c r="B13" s="43">
        <v>60</v>
      </c>
      <c r="C13" s="43" t="s">
        <v>44</v>
      </c>
      <c r="D13" s="43" t="s">
        <v>491</v>
      </c>
      <c r="E13" s="43">
        <v>2006</v>
      </c>
      <c r="F13" s="43" t="s">
        <v>492</v>
      </c>
      <c r="G13" s="51">
        <v>1.315972222222222E-2</v>
      </c>
      <c r="H13" s="49" t="s">
        <v>501</v>
      </c>
      <c r="I13">
        <v>22</v>
      </c>
      <c r="J13" s="4">
        <f t="shared" si="0"/>
        <v>22</v>
      </c>
    </row>
    <row r="14" spans="1:10" ht="14.25" customHeight="1">
      <c r="A14" s="43">
        <v>9</v>
      </c>
      <c r="B14" s="43">
        <v>32</v>
      </c>
      <c r="C14" s="43" t="s">
        <v>502</v>
      </c>
      <c r="D14" s="43" t="s">
        <v>491</v>
      </c>
      <c r="E14" s="43">
        <v>2005</v>
      </c>
      <c r="F14" s="43" t="s">
        <v>492</v>
      </c>
      <c r="G14" s="51">
        <v>1.3402777777777777E-2</v>
      </c>
      <c r="H14" s="49" t="s">
        <v>503</v>
      </c>
      <c r="I14">
        <v>21</v>
      </c>
      <c r="J14" s="4">
        <f t="shared" si="0"/>
        <v>21</v>
      </c>
    </row>
    <row r="15" spans="1:10" ht="14.25" customHeight="1">
      <c r="A15" s="43">
        <v>10</v>
      </c>
      <c r="B15" s="43">
        <v>56</v>
      </c>
      <c r="C15" s="43" t="s">
        <v>504</v>
      </c>
      <c r="D15" s="43" t="s">
        <v>505</v>
      </c>
      <c r="E15" s="43"/>
      <c r="F15" s="43" t="s">
        <v>494</v>
      </c>
      <c r="G15" s="51">
        <v>1.5844907407407408E-2</v>
      </c>
      <c r="H15" s="49" t="s">
        <v>506</v>
      </c>
      <c r="I15">
        <v>20</v>
      </c>
      <c r="J15" s="4">
        <f t="shared" si="0"/>
        <v>20</v>
      </c>
    </row>
    <row r="16" spans="1:10" ht="14.25" customHeight="1">
      <c r="A16" s="43">
        <v>11</v>
      </c>
      <c r="B16" s="43">
        <v>55</v>
      </c>
      <c r="C16" s="43" t="s">
        <v>358</v>
      </c>
      <c r="D16" s="43" t="s">
        <v>491</v>
      </c>
      <c r="E16" s="43">
        <v>2006</v>
      </c>
      <c r="F16" s="43" t="s">
        <v>492</v>
      </c>
      <c r="G16" s="51">
        <v>1.6076388888888887E-2</v>
      </c>
      <c r="H16" s="49" t="s">
        <v>507</v>
      </c>
      <c r="I16">
        <v>19</v>
      </c>
      <c r="J16" s="4">
        <f t="shared" si="0"/>
        <v>19</v>
      </c>
    </row>
    <row r="17" spans="1:10" ht="14.25" customHeight="1">
      <c r="A17" s="43">
        <v>12</v>
      </c>
      <c r="B17" s="43">
        <v>47</v>
      </c>
      <c r="C17" s="43" t="s">
        <v>46</v>
      </c>
      <c r="D17" s="43" t="s">
        <v>491</v>
      </c>
      <c r="E17" s="43">
        <v>2012</v>
      </c>
      <c r="F17" s="43" t="s">
        <v>492</v>
      </c>
      <c r="G17" s="45">
        <v>1.6793981481481483E-2</v>
      </c>
      <c r="H17" s="49" t="s">
        <v>508</v>
      </c>
      <c r="I17">
        <v>18</v>
      </c>
      <c r="J17" s="4">
        <f t="shared" si="0"/>
        <v>18</v>
      </c>
    </row>
    <row r="18" spans="1:10" ht="14.25" customHeight="1">
      <c r="A18" s="43">
        <v>13</v>
      </c>
      <c r="B18" s="43">
        <v>41</v>
      </c>
      <c r="C18" s="43" t="s">
        <v>509</v>
      </c>
      <c r="D18" s="43" t="s">
        <v>510</v>
      </c>
      <c r="E18" s="43"/>
      <c r="F18" s="43" t="s">
        <v>494</v>
      </c>
      <c r="G18" s="45">
        <v>1.695601851851852E-2</v>
      </c>
      <c r="H18" s="49" t="s">
        <v>511</v>
      </c>
      <c r="I18">
        <v>17</v>
      </c>
      <c r="J18" s="4">
        <f t="shared" si="0"/>
        <v>17</v>
      </c>
    </row>
    <row r="19" spans="1:10" ht="14.25" customHeight="1">
      <c r="A19" s="43">
        <v>14</v>
      </c>
      <c r="B19" s="43">
        <v>37</v>
      </c>
      <c r="C19" s="43" t="s">
        <v>512</v>
      </c>
      <c r="D19" s="43" t="s">
        <v>510</v>
      </c>
      <c r="E19" s="43">
        <v>2015</v>
      </c>
      <c r="F19" s="43" t="s">
        <v>494</v>
      </c>
      <c r="G19" s="45">
        <v>1.9224537037037037E-2</v>
      </c>
      <c r="H19" s="49" t="s">
        <v>513</v>
      </c>
      <c r="I19">
        <v>16</v>
      </c>
      <c r="J19" s="4">
        <f t="shared" si="0"/>
        <v>16</v>
      </c>
    </row>
    <row r="20" spans="1:10" ht="14.25" customHeight="1">
      <c r="A20" s="43">
        <v>15</v>
      </c>
      <c r="B20" s="43">
        <v>96</v>
      </c>
      <c r="C20" s="43" t="s">
        <v>514</v>
      </c>
      <c r="D20" s="43" t="s">
        <v>491</v>
      </c>
      <c r="E20" s="43">
        <v>2009</v>
      </c>
      <c r="F20" s="43" t="s">
        <v>492</v>
      </c>
      <c r="G20" s="45">
        <v>1.9571759259259257E-2</v>
      </c>
      <c r="H20" s="49" t="s">
        <v>515</v>
      </c>
      <c r="I20">
        <v>15</v>
      </c>
      <c r="J20" s="4">
        <f t="shared" si="0"/>
        <v>15</v>
      </c>
    </row>
    <row r="21" spans="1:10" ht="14.25" customHeight="1">
      <c r="A21" s="43">
        <v>16</v>
      </c>
      <c r="B21" s="43">
        <v>36</v>
      </c>
      <c r="C21" s="43" t="s">
        <v>516</v>
      </c>
      <c r="D21" s="43" t="s">
        <v>517</v>
      </c>
      <c r="E21" s="43"/>
      <c r="F21" s="43" t="s">
        <v>494</v>
      </c>
      <c r="G21" s="45">
        <v>2.0532407407407405E-2</v>
      </c>
      <c r="H21" s="49" t="s">
        <v>518</v>
      </c>
      <c r="I21">
        <v>14</v>
      </c>
      <c r="J21" s="4">
        <f t="shared" si="0"/>
        <v>14</v>
      </c>
    </row>
    <row r="22" spans="1:10" ht="14.25" customHeight="1">
      <c r="A22" s="43">
        <v>17</v>
      </c>
      <c r="B22" s="43">
        <v>40</v>
      </c>
      <c r="C22" s="43" t="s">
        <v>348</v>
      </c>
      <c r="D22" s="43" t="s">
        <v>491</v>
      </c>
      <c r="E22" s="43">
        <v>2010</v>
      </c>
      <c r="F22" s="43" t="s">
        <v>494</v>
      </c>
      <c r="G22" s="45">
        <v>2.1736111111111112E-2</v>
      </c>
      <c r="H22" s="49" t="s">
        <v>519</v>
      </c>
      <c r="I22">
        <v>13</v>
      </c>
      <c r="J22" s="4">
        <f t="shared" si="0"/>
        <v>13</v>
      </c>
    </row>
    <row r="23" spans="1:10" ht="14.25" customHeight="1">
      <c r="A23" s="43">
        <v>18</v>
      </c>
      <c r="B23" s="43">
        <v>53</v>
      </c>
      <c r="C23" s="43" t="s">
        <v>390</v>
      </c>
      <c r="D23" s="43" t="s">
        <v>491</v>
      </c>
      <c r="E23" s="43"/>
      <c r="F23" s="43" t="s">
        <v>494</v>
      </c>
      <c r="G23" s="45">
        <v>2.4502314814814814E-2</v>
      </c>
      <c r="H23" s="49" t="s">
        <v>520</v>
      </c>
      <c r="I23">
        <v>12</v>
      </c>
      <c r="J23" s="4">
        <f t="shared" si="0"/>
        <v>12</v>
      </c>
    </row>
    <row r="24" spans="1:10" ht="14.25" customHeight="1">
      <c r="A24" s="43">
        <v>18</v>
      </c>
      <c r="B24" s="43">
        <v>50</v>
      </c>
      <c r="C24" s="43" t="s">
        <v>393</v>
      </c>
      <c r="D24" s="43" t="s">
        <v>491</v>
      </c>
      <c r="E24" s="43"/>
      <c r="F24" s="43" t="s">
        <v>494</v>
      </c>
      <c r="G24" s="45">
        <v>2.4502314814814814E-2</v>
      </c>
      <c r="H24" s="49" t="s">
        <v>520</v>
      </c>
      <c r="I24">
        <v>11</v>
      </c>
      <c r="J24" s="4">
        <f t="shared" si="0"/>
        <v>11</v>
      </c>
    </row>
    <row r="25" spans="1:10" ht="14.25" customHeight="1">
      <c r="A25" s="43">
        <v>20</v>
      </c>
      <c r="B25" s="43">
        <v>121</v>
      </c>
      <c r="C25" s="43" t="s">
        <v>521</v>
      </c>
      <c r="D25" s="43" t="s">
        <v>522</v>
      </c>
      <c r="E25" s="43">
        <v>2012</v>
      </c>
      <c r="F25" s="43" t="s">
        <v>494</v>
      </c>
      <c r="G25" s="45">
        <v>2.5011574074074075E-2</v>
      </c>
      <c r="H25" s="49" t="s">
        <v>523</v>
      </c>
      <c r="I25">
        <v>10</v>
      </c>
      <c r="J25" s="4">
        <f t="shared" si="0"/>
        <v>10</v>
      </c>
    </row>
    <row r="26" spans="1:10" ht="14.25" customHeight="1">
      <c r="A26" s="43">
        <v>21</v>
      </c>
      <c r="B26" s="43">
        <v>22</v>
      </c>
      <c r="C26" s="43" t="s">
        <v>524</v>
      </c>
      <c r="D26" s="43" t="s">
        <v>525</v>
      </c>
      <c r="E26" s="43">
        <v>2009</v>
      </c>
      <c r="F26" s="43" t="s">
        <v>494</v>
      </c>
      <c r="G26" s="45">
        <v>2.6273148148148153E-2</v>
      </c>
      <c r="H26" s="49" t="s">
        <v>526</v>
      </c>
      <c r="I26">
        <v>9</v>
      </c>
      <c r="J26" s="4">
        <f t="shared" si="0"/>
        <v>9</v>
      </c>
    </row>
    <row r="27" spans="1:10" ht="14.25" customHeight="1">
      <c r="A27" s="43">
        <v>22</v>
      </c>
      <c r="B27" s="43">
        <v>54</v>
      </c>
      <c r="C27" s="43" t="s">
        <v>527</v>
      </c>
      <c r="D27" s="43" t="s">
        <v>491</v>
      </c>
      <c r="E27" s="43"/>
      <c r="F27" s="43" t="s">
        <v>494</v>
      </c>
      <c r="G27" s="45">
        <v>2.6342592592592588E-2</v>
      </c>
      <c r="H27" s="49" t="s">
        <v>528</v>
      </c>
      <c r="I27">
        <v>8</v>
      </c>
      <c r="J27" s="4">
        <f t="shared" si="0"/>
        <v>8</v>
      </c>
    </row>
    <row r="28" spans="1:10" ht="14.25" customHeight="1">
      <c r="A28" s="43">
        <v>23</v>
      </c>
      <c r="B28" s="43">
        <v>110</v>
      </c>
      <c r="C28" s="43" t="s">
        <v>389</v>
      </c>
      <c r="D28" s="43" t="s">
        <v>491</v>
      </c>
      <c r="E28" s="43"/>
      <c r="F28" s="43" t="s">
        <v>494</v>
      </c>
      <c r="G28" s="45">
        <v>2.6377314814814815E-2</v>
      </c>
      <c r="H28" s="49" t="s">
        <v>529</v>
      </c>
      <c r="I28">
        <v>7</v>
      </c>
      <c r="J28" s="4">
        <f t="shared" si="0"/>
        <v>7</v>
      </c>
    </row>
    <row r="29" spans="1:10" ht="14.25" customHeight="1">
      <c r="A29" s="43">
        <v>23</v>
      </c>
      <c r="B29" s="43">
        <v>52</v>
      </c>
      <c r="C29" s="43" t="s">
        <v>352</v>
      </c>
      <c r="D29" s="43" t="s">
        <v>491</v>
      </c>
      <c r="E29" s="43">
        <v>2006</v>
      </c>
      <c r="F29" s="43" t="s">
        <v>494</v>
      </c>
      <c r="G29" s="45">
        <v>2.6377314814814815E-2</v>
      </c>
      <c r="H29" s="49" t="s">
        <v>529</v>
      </c>
      <c r="I29">
        <v>6</v>
      </c>
      <c r="J29" s="4">
        <f t="shared" si="0"/>
        <v>6</v>
      </c>
    </row>
    <row r="30" spans="1:10" ht="14.25" customHeight="1">
      <c r="A30" s="43">
        <v>25</v>
      </c>
      <c r="B30" s="43">
        <v>17</v>
      </c>
      <c r="C30" s="43" t="s">
        <v>335</v>
      </c>
      <c r="D30" s="43" t="s">
        <v>491</v>
      </c>
      <c r="E30" s="43">
        <v>2012</v>
      </c>
      <c r="F30" s="43" t="s">
        <v>492</v>
      </c>
      <c r="G30" s="45">
        <v>2.736111111111111E-2</v>
      </c>
      <c r="H30" s="49" t="s">
        <v>530</v>
      </c>
      <c r="I30">
        <v>5</v>
      </c>
      <c r="J30" s="4">
        <f t="shared" si="0"/>
        <v>5</v>
      </c>
    </row>
    <row r="31" spans="1:10" ht="14.25" customHeight="1">
      <c r="A31" s="43">
        <v>26</v>
      </c>
      <c r="B31" s="43">
        <v>122</v>
      </c>
      <c r="C31" s="43" t="s">
        <v>390</v>
      </c>
      <c r="D31" s="43" t="s">
        <v>531</v>
      </c>
      <c r="E31" s="43"/>
      <c r="F31" s="43" t="s">
        <v>494</v>
      </c>
      <c r="G31" s="45">
        <v>2.7395833333333338E-2</v>
      </c>
      <c r="H31" s="49" t="s">
        <v>532</v>
      </c>
      <c r="I31">
        <v>4</v>
      </c>
      <c r="J31" s="4">
        <f t="shared" si="0"/>
        <v>4</v>
      </c>
    </row>
    <row r="32" spans="1:10" ht="14.25" customHeight="1">
      <c r="A32" s="43">
        <v>27</v>
      </c>
      <c r="B32" s="43">
        <v>39</v>
      </c>
      <c r="C32" s="43" t="s">
        <v>533</v>
      </c>
      <c r="D32" s="43" t="s">
        <v>525</v>
      </c>
      <c r="E32" s="43">
        <v>2011</v>
      </c>
      <c r="F32" s="43" t="s">
        <v>494</v>
      </c>
      <c r="G32" s="45">
        <v>2.9976851851851852E-2</v>
      </c>
      <c r="H32" s="49" t="s">
        <v>534</v>
      </c>
      <c r="I32">
        <v>3</v>
      </c>
      <c r="J32" s="4">
        <f t="shared" si="0"/>
        <v>3</v>
      </c>
    </row>
    <row r="33" spans="1:10" ht="14.25" customHeight="1">
      <c r="A33" s="43">
        <v>28</v>
      </c>
      <c r="B33" s="43">
        <v>102</v>
      </c>
      <c r="C33" s="43" t="s">
        <v>535</v>
      </c>
      <c r="D33" s="43" t="s">
        <v>536</v>
      </c>
      <c r="E33" s="43">
        <v>2015</v>
      </c>
      <c r="F33" s="43" t="s">
        <v>494</v>
      </c>
      <c r="G33" s="45">
        <v>4.0254629629629633E-2</v>
      </c>
      <c r="H33" s="49" t="s">
        <v>537</v>
      </c>
      <c r="I33">
        <v>2</v>
      </c>
      <c r="J33" s="4">
        <f t="shared" si="0"/>
        <v>2</v>
      </c>
    </row>
    <row r="34" spans="1:10" ht="14.25" customHeight="1">
      <c r="A34" s="43">
        <v>29</v>
      </c>
      <c r="B34" s="43">
        <v>101</v>
      </c>
      <c r="C34" s="43" t="s">
        <v>369</v>
      </c>
      <c r="D34" s="43" t="s">
        <v>536</v>
      </c>
      <c r="E34" s="43">
        <v>2015</v>
      </c>
      <c r="F34" s="43" t="s">
        <v>494</v>
      </c>
      <c r="G34" s="45">
        <v>4.0335648148148148E-2</v>
      </c>
      <c r="H34" s="49" t="s">
        <v>538</v>
      </c>
      <c r="I34">
        <v>1</v>
      </c>
      <c r="J34" s="4">
        <f>INT(I34*(A$5/I$6))+1</f>
        <v>1</v>
      </c>
    </row>
    <row r="35" spans="1:10" ht="14.25" customHeight="1">
      <c r="A35" s="43"/>
    </row>
    <row r="36" spans="1:10" ht="14.25" customHeight="1">
      <c r="A36" s="52" t="s">
        <v>539</v>
      </c>
      <c r="B36" s="43" t="s">
        <v>540</v>
      </c>
      <c r="C36" s="43" t="s">
        <v>485</v>
      </c>
      <c r="E36" s="43"/>
    </row>
    <row r="38" spans="1:10" ht="14.25" customHeight="1">
      <c r="A38" s="43">
        <v>1</v>
      </c>
      <c r="B38" s="43">
        <v>29</v>
      </c>
      <c r="C38" s="43" t="s">
        <v>541</v>
      </c>
      <c r="D38" s="43" t="s">
        <v>542</v>
      </c>
      <c r="E38" s="43">
        <v>1964</v>
      </c>
      <c r="F38" s="43" t="s">
        <v>543</v>
      </c>
      <c r="G38" s="45">
        <v>4.1157407407407406E-2</v>
      </c>
      <c r="H38" s="48">
        <v>0</v>
      </c>
      <c r="J38">
        <v>17</v>
      </c>
    </row>
    <row r="39" spans="1:10" ht="14.25" customHeight="1">
      <c r="A39" s="43"/>
    </row>
    <row r="40" spans="1:10" ht="14.25" customHeight="1">
      <c r="A40" s="52" t="s">
        <v>544</v>
      </c>
      <c r="C40" s="43" t="s">
        <v>545</v>
      </c>
      <c r="E40" s="43" t="s">
        <v>546</v>
      </c>
    </row>
    <row r="41" spans="1:10" ht="14.25" customHeight="1">
      <c r="A41" s="43">
        <v>32</v>
      </c>
      <c r="B41" s="43"/>
      <c r="C41" s="43"/>
      <c r="E41" s="43"/>
    </row>
    <row r="42" spans="1:10" ht="14.25" customHeight="1">
      <c r="A42" s="43">
        <v>1</v>
      </c>
      <c r="B42" s="43">
        <v>115</v>
      </c>
      <c r="C42" s="43" t="s">
        <v>30</v>
      </c>
      <c r="D42" s="43" t="s">
        <v>491</v>
      </c>
      <c r="E42" s="43">
        <v>2007</v>
      </c>
      <c r="F42" s="43" t="s">
        <v>547</v>
      </c>
      <c r="G42" s="45">
        <v>1.4270833333333335E-2</v>
      </c>
      <c r="H42" s="48">
        <v>0</v>
      </c>
      <c r="I42">
        <v>26</v>
      </c>
      <c r="J42" s="4">
        <f>INT(I42*(A$41/I$42))+1+1</f>
        <v>34</v>
      </c>
    </row>
    <row r="43" spans="1:10" ht="14.25" customHeight="1">
      <c r="A43" s="43">
        <v>2</v>
      </c>
      <c r="B43" s="43">
        <v>99</v>
      </c>
      <c r="C43" s="43" t="s">
        <v>548</v>
      </c>
      <c r="D43" s="43" t="s">
        <v>498</v>
      </c>
      <c r="E43" s="43">
        <v>1960</v>
      </c>
      <c r="F43" s="43" t="s">
        <v>547</v>
      </c>
      <c r="G43" s="45">
        <v>1.7488425925925925E-2</v>
      </c>
      <c r="H43" s="49" t="s">
        <v>549</v>
      </c>
      <c r="I43">
        <v>25</v>
      </c>
      <c r="J43" s="4">
        <f t="shared" ref="J43:J66" si="1">INT(I43*(A$41/I$42))+1</f>
        <v>31</v>
      </c>
    </row>
    <row r="44" spans="1:10" ht="14.25" customHeight="1">
      <c r="A44" s="43">
        <v>3</v>
      </c>
      <c r="B44" s="43">
        <v>117</v>
      </c>
      <c r="C44" s="43" t="s">
        <v>550</v>
      </c>
      <c r="D44" s="43" t="s">
        <v>525</v>
      </c>
      <c r="E44" s="43">
        <v>1951</v>
      </c>
      <c r="F44" s="43" t="s">
        <v>547</v>
      </c>
      <c r="G44" s="45">
        <v>2.028935185185185E-2</v>
      </c>
      <c r="H44" s="49" t="s">
        <v>551</v>
      </c>
      <c r="I44">
        <v>24</v>
      </c>
      <c r="J44" s="4">
        <f t="shared" si="1"/>
        <v>30</v>
      </c>
    </row>
    <row r="45" spans="1:10" ht="14.25" customHeight="1">
      <c r="A45" s="43">
        <v>4</v>
      </c>
      <c r="B45" s="43">
        <v>105</v>
      </c>
      <c r="C45" s="43" t="s">
        <v>552</v>
      </c>
      <c r="D45" s="43" t="s">
        <v>510</v>
      </c>
      <c r="E45" s="43">
        <v>1991</v>
      </c>
      <c r="F45" s="43" t="s">
        <v>547</v>
      </c>
      <c r="G45" s="45">
        <v>2.1412037037037035E-2</v>
      </c>
      <c r="H45" s="49" t="s">
        <v>553</v>
      </c>
      <c r="I45">
        <v>23</v>
      </c>
      <c r="J45" s="4">
        <f t="shared" si="1"/>
        <v>29</v>
      </c>
    </row>
    <row r="46" spans="1:10" ht="14.25" customHeight="1">
      <c r="A46" s="43">
        <v>5</v>
      </c>
      <c r="B46" s="43">
        <v>21</v>
      </c>
      <c r="C46" s="43" t="s">
        <v>38</v>
      </c>
      <c r="D46" s="43" t="s">
        <v>554</v>
      </c>
      <c r="E46" s="43">
        <v>2009</v>
      </c>
      <c r="F46" s="43" t="s">
        <v>555</v>
      </c>
      <c r="G46" s="45">
        <v>2.2337962962962962E-2</v>
      </c>
      <c r="H46" s="49" t="s">
        <v>556</v>
      </c>
      <c r="I46">
        <v>22</v>
      </c>
      <c r="J46" s="4">
        <f t="shared" si="1"/>
        <v>28</v>
      </c>
    </row>
    <row r="47" spans="1:10" ht="14.25" customHeight="1">
      <c r="A47" s="43">
        <v>6</v>
      </c>
      <c r="B47" s="43">
        <v>31</v>
      </c>
      <c r="C47" s="43" t="s">
        <v>395</v>
      </c>
      <c r="D47" s="43" t="s">
        <v>505</v>
      </c>
      <c r="E47" s="43">
        <v>1964</v>
      </c>
      <c r="F47" s="43" t="s">
        <v>555</v>
      </c>
      <c r="G47" s="45">
        <v>2.2395833333333334E-2</v>
      </c>
      <c r="H47" s="49" t="s">
        <v>557</v>
      </c>
      <c r="I47">
        <v>21</v>
      </c>
      <c r="J47" s="4">
        <f t="shared" si="1"/>
        <v>26</v>
      </c>
    </row>
    <row r="48" spans="1:10" ht="14.25" customHeight="1">
      <c r="A48" s="43">
        <v>7</v>
      </c>
      <c r="B48" s="43">
        <v>94</v>
      </c>
      <c r="C48" s="43" t="s">
        <v>558</v>
      </c>
      <c r="D48" s="43" t="s">
        <v>491</v>
      </c>
      <c r="E48" s="43">
        <v>2008</v>
      </c>
      <c r="F48" s="43" t="s">
        <v>555</v>
      </c>
      <c r="G48" s="45">
        <v>2.494212962962963E-2</v>
      </c>
      <c r="H48" s="49" t="s">
        <v>559</v>
      </c>
      <c r="I48">
        <v>20</v>
      </c>
      <c r="J48" s="4">
        <f t="shared" si="1"/>
        <v>25</v>
      </c>
    </row>
    <row r="49" spans="1:10" ht="14.25" customHeight="1">
      <c r="A49" s="43">
        <v>8</v>
      </c>
      <c r="B49" s="43">
        <v>34</v>
      </c>
      <c r="C49" s="43" t="s">
        <v>35</v>
      </c>
      <c r="D49" s="43" t="s">
        <v>491</v>
      </c>
      <c r="E49" s="43">
        <v>2005</v>
      </c>
      <c r="F49" s="43" t="s">
        <v>555</v>
      </c>
      <c r="G49" s="45">
        <v>2.5127314814814811E-2</v>
      </c>
      <c r="H49" s="49" t="s">
        <v>560</v>
      </c>
      <c r="I49">
        <v>19</v>
      </c>
      <c r="J49" s="4">
        <f t="shared" si="1"/>
        <v>24</v>
      </c>
    </row>
    <row r="50" spans="1:10" ht="14.25" customHeight="1">
      <c r="A50" s="43">
        <v>9</v>
      </c>
      <c r="B50" s="43">
        <v>45</v>
      </c>
      <c r="C50" s="43" t="s">
        <v>561</v>
      </c>
      <c r="D50" s="43" t="s">
        <v>505</v>
      </c>
      <c r="E50" s="43"/>
      <c r="F50" s="43" t="s">
        <v>547</v>
      </c>
      <c r="G50" s="45">
        <v>2.5324074074074079E-2</v>
      </c>
      <c r="H50" s="49" t="s">
        <v>562</v>
      </c>
      <c r="I50">
        <v>18</v>
      </c>
      <c r="J50" s="4">
        <f t="shared" si="1"/>
        <v>23</v>
      </c>
    </row>
    <row r="51" spans="1:10" ht="14.25" customHeight="1">
      <c r="A51" s="43">
        <v>10</v>
      </c>
      <c r="B51" s="43">
        <v>24</v>
      </c>
      <c r="C51" s="43" t="s">
        <v>340</v>
      </c>
      <c r="D51" s="43" t="s">
        <v>498</v>
      </c>
      <c r="E51" s="43"/>
      <c r="F51" s="43" t="s">
        <v>547</v>
      </c>
      <c r="G51" s="45">
        <v>2.71875E-2</v>
      </c>
      <c r="H51" s="49" t="s">
        <v>563</v>
      </c>
      <c r="I51">
        <v>17</v>
      </c>
      <c r="J51" s="4">
        <f t="shared" si="1"/>
        <v>21</v>
      </c>
    </row>
    <row r="52" spans="1:10" ht="14.25" customHeight="1">
      <c r="A52" s="43">
        <v>11</v>
      </c>
      <c r="B52" s="43">
        <v>109</v>
      </c>
      <c r="C52" s="43" t="s">
        <v>527</v>
      </c>
      <c r="D52" s="43" t="s">
        <v>491</v>
      </c>
      <c r="E52" s="43"/>
      <c r="F52" s="43" t="s">
        <v>547</v>
      </c>
      <c r="G52" s="45">
        <v>2.7349537037037037E-2</v>
      </c>
      <c r="H52" s="49" t="s">
        <v>564</v>
      </c>
      <c r="I52">
        <v>16</v>
      </c>
      <c r="J52" s="4">
        <f t="shared" si="1"/>
        <v>20</v>
      </c>
    </row>
    <row r="53" spans="1:10" ht="14.25" customHeight="1">
      <c r="A53" s="43">
        <v>12</v>
      </c>
      <c r="B53" s="43">
        <v>106</v>
      </c>
      <c r="C53" s="43" t="s">
        <v>352</v>
      </c>
      <c r="D53" s="43" t="s">
        <v>491</v>
      </c>
      <c r="E53" s="43">
        <v>2006</v>
      </c>
      <c r="F53" s="43" t="s">
        <v>547</v>
      </c>
      <c r="G53" s="45">
        <v>2.7442129629629632E-2</v>
      </c>
      <c r="H53" s="49" t="s">
        <v>565</v>
      </c>
      <c r="I53">
        <v>15</v>
      </c>
      <c r="J53" s="4">
        <f t="shared" si="1"/>
        <v>19</v>
      </c>
    </row>
    <row r="54" spans="1:10" ht="14.25" customHeight="1">
      <c r="A54" s="43">
        <v>13</v>
      </c>
      <c r="B54" s="43">
        <v>111</v>
      </c>
      <c r="C54" s="43" t="s">
        <v>389</v>
      </c>
      <c r="D54" s="43" t="s">
        <v>491</v>
      </c>
      <c r="E54" s="43"/>
      <c r="F54" s="43" t="s">
        <v>547</v>
      </c>
      <c r="G54" s="45">
        <v>2.8414351851851847E-2</v>
      </c>
      <c r="H54" s="49" t="s">
        <v>566</v>
      </c>
      <c r="I54">
        <v>14</v>
      </c>
      <c r="J54" s="4">
        <f t="shared" si="1"/>
        <v>18</v>
      </c>
    </row>
    <row r="55" spans="1:10" ht="14.25" customHeight="1">
      <c r="A55" s="43">
        <v>14</v>
      </c>
      <c r="B55" s="43">
        <v>112</v>
      </c>
      <c r="C55" s="43" t="s">
        <v>393</v>
      </c>
      <c r="D55" s="43" t="s">
        <v>491</v>
      </c>
      <c r="E55" s="43">
        <v>2010</v>
      </c>
      <c r="F55" s="43" t="s">
        <v>547</v>
      </c>
      <c r="G55" s="45">
        <v>2.8414351851851847E-2</v>
      </c>
      <c r="H55" s="49" t="s">
        <v>567</v>
      </c>
      <c r="I55">
        <v>13</v>
      </c>
      <c r="J55" s="4">
        <f t="shared" si="1"/>
        <v>17</v>
      </c>
    </row>
    <row r="56" spans="1:10" ht="14.25" customHeight="1">
      <c r="A56" s="43">
        <v>15</v>
      </c>
      <c r="B56" s="43">
        <v>35</v>
      </c>
      <c r="C56" s="43" t="s">
        <v>568</v>
      </c>
      <c r="D56" s="43" t="s">
        <v>569</v>
      </c>
      <c r="E56" s="43">
        <v>2010</v>
      </c>
      <c r="F56" s="43" t="s">
        <v>555</v>
      </c>
      <c r="G56" s="45">
        <v>2.854166666666667E-2</v>
      </c>
      <c r="H56" s="49" t="s">
        <v>570</v>
      </c>
      <c r="I56">
        <v>12</v>
      </c>
      <c r="J56" s="4">
        <f t="shared" si="1"/>
        <v>15</v>
      </c>
    </row>
    <row r="57" spans="1:10" ht="14.25" customHeight="1">
      <c r="A57" s="43">
        <v>16</v>
      </c>
      <c r="B57" s="43">
        <v>57</v>
      </c>
      <c r="C57" s="43" t="s">
        <v>54</v>
      </c>
      <c r="D57" s="43" t="s">
        <v>491</v>
      </c>
      <c r="E57" s="43">
        <v>2006</v>
      </c>
      <c r="F57" s="43" t="s">
        <v>555</v>
      </c>
      <c r="G57" s="45">
        <v>2.9814814814814811E-2</v>
      </c>
      <c r="H57" s="49" t="s">
        <v>571</v>
      </c>
      <c r="I57">
        <v>11</v>
      </c>
      <c r="J57" s="4">
        <f t="shared" si="1"/>
        <v>14</v>
      </c>
    </row>
    <row r="58" spans="1:10" ht="14.25" customHeight="1">
      <c r="A58" s="43">
        <v>17</v>
      </c>
      <c r="B58" s="43">
        <v>16</v>
      </c>
      <c r="C58" s="43" t="s">
        <v>572</v>
      </c>
      <c r="D58" s="43" t="s">
        <v>510</v>
      </c>
      <c r="E58" s="43"/>
      <c r="F58" s="43" t="s">
        <v>547</v>
      </c>
      <c r="G58" s="45">
        <v>3.1030092592592592E-2</v>
      </c>
      <c r="H58" s="49" t="s">
        <v>573</v>
      </c>
      <c r="I58">
        <v>10</v>
      </c>
      <c r="J58" s="4">
        <f t="shared" si="1"/>
        <v>13</v>
      </c>
    </row>
    <row r="59" spans="1:10" ht="14.25" customHeight="1">
      <c r="A59" s="43">
        <v>18</v>
      </c>
      <c r="B59" s="43">
        <v>33</v>
      </c>
      <c r="C59" s="43" t="s">
        <v>405</v>
      </c>
      <c r="D59" s="43" t="s">
        <v>491</v>
      </c>
      <c r="E59" s="43">
        <v>1970</v>
      </c>
      <c r="F59" s="43" t="s">
        <v>547</v>
      </c>
      <c r="G59" s="45">
        <v>3.2581018518518516E-2</v>
      </c>
      <c r="H59" s="49" t="s">
        <v>574</v>
      </c>
      <c r="I59">
        <v>9</v>
      </c>
      <c r="J59" s="4">
        <f t="shared" si="1"/>
        <v>12</v>
      </c>
    </row>
    <row r="60" spans="1:10" ht="14.25" customHeight="1">
      <c r="A60" s="43">
        <v>19</v>
      </c>
      <c r="B60" s="43">
        <v>59</v>
      </c>
      <c r="C60" s="43" t="s">
        <v>354</v>
      </c>
      <c r="D60" s="43" t="s">
        <v>491</v>
      </c>
      <c r="E60" s="43">
        <v>2005</v>
      </c>
      <c r="F60" s="43" t="s">
        <v>555</v>
      </c>
      <c r="G60" s="45">
        <v>3.2812500000000001E-2</v>
      </c>
      <c r="H60" s="49" t="s">
        <v>575</v>
      </c>
      <c r="I60">
        <v>8</v>
      </c>
      <c r="J60" s="4">
        <f t="shared" si="1"/>
        <v>10</v>
      </c>
    </row>
    <row r="61" spans="1:10" ht="14.25" customHeight="1">
      <c r="A61" s="43">
        <v>20</v>
      </c>
      <c r="B61" s="43">
        <v>30</v>
      </c>
      <c r="C61" s="43" t="s">
        <v>404</v>
      </c>
      <c r="D61" s="43" t="s">
        <v>536</v>
      </c>
      <c r="E61" s="43">
        <v>1982</v>
      </c>
      <c r="F61" s="43" t="s">
        <v>555</v>
      </c>
      <c r="G61" s="45">
        <v>4.0046296296296295E-2</v>
      </c>
      <c r="H61" s="49" t="s">
        <v>576</v>
      </c>
      <c r="I61">
        <v>7</v>
      </c>
      <c r="J61" s="4">
        <f t="shared" si="1"/>
        <v>9</v>
      </c>
    </row>
    <row r="62" spans="1:10" ht="14.25" customHeight="1">
      <c r="A62" s="43">
        <v>21</v>
      </c>
      <c r="B62" s="43">
        <v>26</v>
      </c>
      <c r="C62" s="43" t="s">
        <v>344</v>
      </c>
      <c r="D62" s="43" t="s">
        <v>498</v>
      </c>
      <c r="E62" s="43"/>
      <c r="F62" s="43" t="s">
        <v>547</v>
      </c>
      <c r="G62" s="45">
        <v>4.1365740740740745E-2</v>
      </c>
      <c r="H62" s="49" t="s">
        <v>577</v>
      </c>
      <c r="I62">
        <v>6</v>
      </c>
      <c r="J62" s="4">
        <f t="shared" si="1"/>
        <v>8</v>
      </c>
    </row>
    <row r="63" spans="1:10" ht="14.25" customHeight="1">
      <c r="A63" s="43">
        <v>22</v>
      </c>
      <c r="B63" s="43">
        <v>18</v>
      </c>
      <c r="C63" s="43" t="s">
        <v>376</v>
      </c>
      <c r="D63" s="43" t="s">
        <v>510</v>
      </c>
      <c r="E63" s="43">
        <v>1983</v>
      </c>
      <c r="F63" s="43" t="s">
        <v>547</v>
      </c>
      <c r="G63" s="46">
        <v>4.2893518518518518E-2</v>
      </c>
      <c r="H63" s="49" t="s">
        <v>578</v>
      </c>
      <c r="I63">
        <v>5</v>
      </c>
      <c r="J63" s="4">
        <f t="shared" si="1"/>
        <v>7</v>
      </c>
    </row>
    <row r="64" spans="1:10" ht="14.25" customHeight="1">
      <c r="A64" s="43">
        <v>23</v>
      </c>
      <c r="B64" s="43">
        <v>118</v>
      </c>
      <c r="C64" s="43" t="s">
        <v>524</v>
      </c>
      <c r="D64" s="43" t="s">
        <v>525</v>
      </c>
      <c r="E64" s="43">
        <v>2009</v>
      </c>
      <c r="F64" s="43" t="s">
        <v>547</v>
      </c>
      <c r="G64" s="46">
        <v>4.3206018518518519E-2</v>
      </c>
      <c r="H64" s="49" t="s">
        <v>579</v>
      </c>
      <c r="I64">
        <v>4</v>
      </c>
      <c r="J64" s="4">
        <f t="shared" si="1"/>
        <v>5</v>
      </c>
    </row>
    <row r="65" spans="1:10" ht="14.25" customHeight="1">
      <c r="A65" s="43">
        <v>24</v>
      </c>
      <c r="B65" s="43">
        <v>23</v>
      </c>
      <c r="C65" s="43" t="s">
        <v>580</v>
      </c>
      <c r="D65" s="43" t="s">
        <v>491</v>
      </c>
      <c r="E65" s="43"/>
      <c r="F65" s="43" t="s">
        <v>547</v>
      </c>
      <c r="G65" s="46">
        <v>4.6956018518518522E-2</v>
      </c>
      <c r="H65" s="49" t="s">
        <v>581</v>
      </c>
      <c r="I65">
        <v>3</v>
      </c>
      <c r="J65" s="4">
        <f t="shared" si="1"/>
        <v>4</v>
      </c>
    </row>
    <row r="66" spans="1:10" ht="14.25" customHeight="1">
      <c r="A66" s="43">
        <v>25</v>
      </c>
      <c r="B66" s="43">
        <v>25</v>
      </c>
      <c r="C66" s="43" t="s">
        <v>371</v>
      </c>
      <c r="D66" s="43" t="s">
        <v>498</v>
      </c>
      <c r="E66" s="43"/>
      <c r="F66" s="43" t="s">
        <v>547</v>
      </c>
      <c r="G66" s="46">
        <v>4.9814814814814812E-2</v>
      </c>
      <c r="H66" s="49" t="s">
        <v>582</v>
      </c>
      <c r="I66">
        <v>2</v>
      </c>
      <c r="J66" s="4">
        <f t="shared" si="1"/>
        <v>3</v>
      </c>
    </row>
    <row r="67" spans="1:10" ht="14.25" customHeight="1">
      <c r="A67" s="43">
        <v>26</v>
      </c>
      <c r="B67" s="43">
        <v>89</v>
      </c>
      <c r="C67" s="43" t="s">
        <v>583</v>
      </c>
      <c r="D67" s="43" t="s">
        <v>491</v>
      </c>
      <c r="E67" s="43">
        <v>1959</v>
      </c>
      <c r="F67" s="43" t="s">
        <v>547</v>
      </c>
      <c r="G67" s="46">
        <v>5.8981481481481489E-2</v>
      </c>
      <c r="H67" s="49" t="s">
        <v>584</v>
      </c>
      <c r="I67">
        <v>1</v>
      </c>
      <c r="J67" s="4">
        <f>INT(I67*(A$41/I$42))+1</f>
        <v>2</v>
      </c>
    </row>
    <row r="68" spans="1:10" ht="14.25" customHeight="1">
      <c r="A68" s="43"/>
    </row>
    <row r="69" spans="1:10" ht="14.25" customHeight="1">
      <c r="A69" s="52" t="s">
        <v>585</v>
      </c>
      <c r="B69" s="43" t="s">
        <v>586</v>
      </c>
      <c r="C69" s="43" t="s">
        <v>546</v>
      </c>
      <c r="E69" s="43"/>
    </row>
    <row r="70" spans="1:10" ht="14.25" customHeight="1">
      <c r="A70" s="43">
        <v>36</v>
      </c>
      <c r="B70" s="43"/>
      <c r="C70" s="43"/>
      <c r="E70" s="43"/>
    </row>
    <row r="71" spans="1:10" ht="14.25" customHeight="1">
      <c r="A71" s="43">
        <v>1</v>
      </c>
      <c r="B71" s="43">
        <v>28</v>
      </c>
      <c r="C71" s="43" t="s">
        <v>548</v>
      </c>
      <c r="D71" s="43" t="s">
        <v>498</v>
      </c>
      <c r="E71" s="43">
        <v>1960</v>
      </c>
      <c r="F71" s="43" t="s">
        <v>587</v>
      </c>
      <c r="G71" s="45">
        <v>2.1493055555555557E-2</v>
      </c>
      <c r="H71" s="48">
        <v>0</v>
      </c>
      <c r="I71">
        <v>25</v>
      </c>
      <c r="J71" s="4">
        <f>INT(I71*(A$70/I$71))+1+1</f>
        <v>38</v>
      </c>
    </row>
    <row r="72" spans="1:10" ht="14.25" customHeight="1">
      <c r="A72" s="43">
        <v>2</v>
      </c>
      <c r="B72" s="43">
        <v>64</v>
      </c>
      <c r="C72" s="43" t="s">
        <v>81</v>
      </c>
      <c r="D72" s="43" t="s">
        <v>588</v>
      </c>
      <c r="E72" s="43">
        <v>1974</v>
      </c>
      <c r="F72" s="43" t="s">
        <v>587</v>
      </c>
      <c r="G72" s="45">
        <v>2.2939814814814816E-2</v>
      </c>
      <c r="H72" s="49" t="s">
        <v>589</v>
      </c>
      <c r="I72">
        <v>24</v>
      </c>
      <c r="J72" s="4">
        <f t="shared" ref="J72:J94" si="2">INT(I72*(A$70/I$71))+1</f>
        <v>35</v>
      </c>
    </row>
    <row r="73" spans="1:10" ht="14.25" customHeight="1">
      <c r="A73" s="43">
        <v>3</v>
      </c>
      <c r="B73" s="43">
        <v>68</v>
      </c>
      <c r="C73" s="43" t="s">
        <v>590</v>
      </c>
      <c r="D73" s="43" t="s">
        <v>569</v>
      </c>
      <c r="E73" s="43">
        <v>1970</v>
      </c>
      <c r="F73" s="43" t="s">
        <v>587</v>
      </c>
      <c r="G73" s="45">
        <v>2.6944444444444441E-2</v>
      </c>
      <c r="H73" s="49" t="s">
        <v>591</v>
      </c>
      <c r="I73">
        <v>23</v>
      </c>
      <c r="J73" s="4">
        <f t="shared" si="2"/>
        <v>34</v>
      </c>
    </row>
    <row r="74" spans="1:10" ht="14.25" customHeight="1">
      <c r="A74" s="43">
        <v>4</v>
      </c>
      <c r="B74" s="43">
        <v>116</v>
      </c>
      <c r="C74" s="43" t="s">
        <v>333</v>
      </c>
      <c r="D74" s="43" t="s">
        <v>491</v>
      </c>
      <c r="E74" s="43">
        <v>2004</v>
      </c>
      <c r="F74" s="43" t="s">
        <v>592</v>
      </c>
      <c r="G74" s="45">
        <v>2.8796296296296296E-2</v>
      </c>
      <c r="H74" s="49" t="s">
        <v>593</v>
      </c>
      <c r="I74">
        <v>22</v>
      </c>
      <c r="J74" s="4">
        <f t="shared" si="2"/>
        <v>32</v>
      </c>
    </row>
    <row r="75" spans="1:10" ht="14.25" customHeight="1">
      <c r="A75" s="43">
        <v>5</v>
      </c>
      <c r="B75" s="43">
        <v>20</v>
      </c>
      <c r="C75" s="43" t="s">
        <v>550</v>
      </c>
      <c r="D75" s="43" t="s">
        <v>525</v>
      </c>
      <c r="E75" s="43">
        <v>1951</v>
      </c>
      <c r="F75" s="43" t="s">
        <v>587</v>
      </c>
      <c r="G75" s="45">
        <v>2.9247685185185186E-2</v>
      </c>
      <c r="H75" s="49" t="s">
        <v>594</v>
      </c>
      <c r="I75">
        <v>21</v>
      </c>
      <c r="J75" s="4">
        <f t="shared" si="2"/>
        <v>31</v>
      </c>
    </row>
    <row r="76" spans="1:10" ht="14.25" customHeight="1">
      <c r="A76" s="43">
        <v>6</v>
      </c>
      <c r="B76" s="43">
        <v>108</v>
      </c>
      <c r="C76" s="43" t="s">
        <v>502</v>
      </c>
      <c r="D76" s="43" t="s">
        <v>491</v>
      </c>
      <c r="E76" s="43">
        <v>2005</v>
      </c>
      <c r="F76" s="43" t="s">
        <v>592</v>
      </c>
      <c r="G76" s="45">
        <v>2.9270833333333333E-2</v>
      </c>
      <c r="H76" s="49" t="s">
        <v>595</v>
      </c>
      <c r="I76">
        <v>20</v>
      </c>
      <c r="J76" s="4">
        <f t="shared" si="2"/>
        <v>29</v>
      </c>
    </row>
    <row r="77" spans="1:10" ht="14.25" customHeight="1">
      <c r="A77" s="43">
        <v>7</v>
      </c>
      <c r="B77" s="43">
        <v>98</v>
      </c>
      <c r="C77" s="43" t="s">
        <v>106</v>
      </c>
      <c r="D77" s="43" t="s">
        <v>596</v>
      </c>
      <c r="E77" s="43">
        <v>1951</v>
      </c>
      <c r="F77" s="43" t="s">
        <v>587</v>
      </c>
      <c r="G77" s="45">
        <v>3.0659722222222224E-2</v>
      </c>
      <c r="H77" s="49" t="s">
        <v>597</v>
      </c>
      <c r="I77">
        <v>19</v>
      </c>
      <c r="J77" s="4">
        <f t="shared" si="2"/>
        <v>28</v>
      </c>
    </row>
    <row r="78" spans="1:10" ht="14.25" customHeight="1">
      <c r="A78" s="43">
        <v>8</v>
      </c>
      <c r="B78" s="43">
        <v>107</v>
      </c>
      <c r="C78" s="43" t="s">
        <v>62</v>
      </c>
      <c r="D78" s="43" t="s">
        <v>491</v>
      </c>
      <c r="E78" s="43">
        <v>2006</v>
      </c>
      <c r="F78" s="43" t="s">
        <v>592</v>
      </c>
      <c r="G78" s="45">
        <v>3.0671296296296294E-2</v>
      </c>
      <c r="H78" s="49" t="s">
        <v>598</v>
      </c>
      <c r="I78">
        <v>18</v>
      </c>
      <c r="J78" s="4">
        <f t="shared" si="2"/>
        <v>26</v>
      </c>
    </row>
    <row r="79" spans="1:10" ht="14.25" customHeight="1">
      <c r="A79" s="43">
        <v>9</v>
      </c>
      <c r="B79" s="43">
        <v>103</v>
      </c>
      <c r="C79" s="43" t="s">
        <v>395</v>
      </c>
      <c r="D79" s="43" t="s">
        <v>505</v>
      </c>
      <c r="E79" s="43">
        <v>1964</v>
      </c>
      <c r="F79" s="43" t="s">
        <v>592</v>
      </c>
      <c r="G79" s="45">
        <v>3.0682870370370371E-2</v>
      </c>
      <c r="H79" s="49" t="s">
        <v>599</v>
      </c>
      <c r="I79">
        <v>17</v>
      </c>
      <c r="J79" s="4">
        <f t="shared" si="2"/>
        <v>25</v>
      </c>
    </row>
    <row r="80" spans="1:10" ht="14.25" customHeight="1">
      <c r="A80" s="43">
        <v>10</v>
      </c>
      <c r="B80" s="43">
        <v>66</v>
      </c>
      <c r="C80" s="43" t="s">
        <v>94</v>
      </c>
      <c r="D80" s="43" t="s">
        <v>542</v>
      </c>
      <c r="E80" s="43">
        <v>1974</v>
      </c>
      <c r="F80" s="43" t="s">
        <v>587</v>
      </c>
      <c r="G80" s="45">
        <v>3.3645833333333333E-2</v>
      </c>
      <c r="H80" s="49" t="s">
        <v>600</v>
      </c>
      <c r="I80">
        <v>16</v>
      </c>
      <c r="J80" s="4">
        <f t="shared" si="2"/>
        <v>24</v>
      </c>
    </row>
    <row r="81" spans="1:10" ht="14.25" customHeight="1">
      <c r="A81" s="43">
        <v>11</v>
      </c>
      <c r="B81" s="43">
        <v>123</v>
      </c>
      <c r="C81" s="43" t="s">
        <v>358</v>
      </c>
      <c r="D81" s="43" t="s">
        <v>491</v>
      </c>
      <c r="E81" s="43">
        <v>2006</v>
      </c>
      <c r="F81" s="43" t="s">
        <v>592</v>
      </c>
      <c r="G81" s="45">
        <v>3.4039351851851855E-2</v>
      </c>
      <c r="H81" s="49" t="s">
        <v>601</v>
      </c>
      <c r="I81">
        <v>15</v>
      </c>
      <c r="J81" s="4">
        <f t="shared" si="2"/>
        <v>22</v>
      </c>
    </row>
    <row r="82" spans="1:10" ht="14.25" customHeight="1">
      <c r="A82" s="43">
        <v>12</v>
      </c>
      <c r="B82" s="43">
        <v>74</v>
      </c>
      <c r="C82" s="43" t="s">
        <v>602</v>
      </c>
      <c r="D82" s="43" t="s">
        <v>525</v>
      </c>
      <c r="E82" s="43">
        <v>1978</v>
      </c>
      <c r="F82" s="43" t="s">
        <v>592</v>
      </c>
      <c r="G82" s="45">
        <v>3.4074074074074076E-2</v>
      </c>
      <c r="H82" s="49" t="s">
        <v>603</v>
      </c>
      <c r="I82">
        <v>14</v>
      </c>
      <c r="J82" s="4">
        <f t="shared" si="2"/>
        <v>21</v>
      </c>
    </row>
    <row r="83" spans="1:10" ht="14.25" customHeight="1">
      <c r="A83" s="43">
        <v>13</v>
      </c>
      <c r="B83" s="43">
        <v>92</v>
      </c>
      <c r="C83" s="43" t="s">
        <v>452</v>
      </c>
      <c r="D83" s="43" t="s">
        <v>542</v>
      </c>
      <c r="E83" s="43">
        <v>1947</v>
      </c>
      <c r="F83" s="43" t="s">
        <v>587</v>
      </c>
      <c r="G83" s="45">
        <v>3.4131944444444444E-2</v>
      </c>
      <c r="H83" s="49" t="s">
        <v>604</v>
      </c>
      <c r="I83">
        <v>13</v>
      </c>
      <c r="J83" s="4">
        <f t="shared" si="2"/>
        <v>19</v>
      </c>
    </row>
    <row r="84" spans="1:10" ht="14.25" customHeight="1">
      <c r="A84" s="43">
        <v>14</v>
      </c>
      <c r="B84" s="43">
        <v>104</v>
      </c>
      <c r="C84" s="43" t="s">
        <v>496</v>
      </c>
      <c r="D84" s="43" t="s">
        <v>491</v>
      </c>
      <c r="E84" s="43">
        <v>2006</v>
      </c>
      <c r="F84" s="43" t="s">
        <v>592</v>
      </c>
      <c r="G84" s="45">
        <v>3.6064814814814813E-2</v>
      </c>
      <c r="H84" s="49" t="s">
        <v>605</v>
      </c>
      <c r="I84">
        <v>12</v>
      </c>
      <c r="J84" s="4">
        <f t="shared" si="2"/>
        <v>18</v>
      </c>
    </row>
    <row r="85" spans="1:10" ht="14.25" customHeight="1">
      <c r="A85" s="43">
        <v>15</v>
      </c>
      <c r="B85" s="43">
        <v>63</v>
      </c>
      <c r="C85" s="43" t="s">
        <v>606</v>
      </c>
      <c r="D85" s="43" t="s">
        <v>505</v>
      </c>
      <c r="E85" s="43">
        <v>1944</v>
      </c>
      <c r="F85" s="43" t="s">
        <v>587</v>
      </c>
      <c r="G85" s="46">
        <v>4.3229166666666673E-2</v>
      </c>
      <c r="H85" s="49" t="s">
        <v>607</v>
      </c>
      <c r="I85">
        <v>11</v>
      </c>
      <c r="J85" s="4">
        <f t="shared" si="2"/>
        <v>16</v>
      </c>
    </row>
    <row r="86" spans="1:10" ht="14.25" customHeight="1">
      <c r="A86" s="43">
        <v>16</v>
      </c>
      <c r="B86" s="43">
        <v>95</v>
      </c>
      <c r="C86" s="43" t="s">
        <v>608</v>
      </c>
      <c r="D86" s="43" t="s">
        <v>491</v>
      </c>
      <c r="E86" s="43">
        <v>2007</v>
      </c>
      <c r="F86" s="43" t="s">
        <v>587</v>
      </c>
      <c r="G86" s="46">
        <v>4.3518518518518519E-2</v>
      </c>
      <c r="H86" s="49" t="s">
        <v>609</v>
      </c>
      <c r="I86">
        <v>10</v>
      </c>
      <c r="J86" s="4">
        <f t="shared" si="2"/>
        <v>15</v>
      </c>
    </row>
    <row r="87" spans="1:10" ht="14.25" customHeight="1">
      <c r="A87" s="43">
        <v>17</v>
      </c>
      <c r="B87" s="43">
        <v>70</v>
      </c>
      <c r="C87" s="43" t="s">
        <v>418</v>
      </c>
      <c r="D87" s="43" t="s">
        <v>491</v>
      </c>
      <c r="E87" s="43">
        <v>1972</v>
      </c>
      <c r="F87" s="43" t="s">
        <v>587</v>
      </c>
      <c r="G87" s="46">
        <v>4.6250000000000006E-2</v>
      </c>
      <c r="H87" s="49" t="s">
        <v>610</v>
      </c>
      <c r="I87">
        <v>9</v>
      </c>
      <c r="J87" s="4">
        <f t="shared" si="2"/>
        <v>13</v>
      </c>
    </row>
    <row r="88" spans="1:10" ht="14.25" customHeight="1">
      <c r="A88" s="43">
        <v>18</v>
      </c>
      <c r="B88" s="43">
        <v>120</v>
      </c>
      <c r="C88" s="43" t="s">
        <v>44</v>
      </c>
      <c r="D88" s="43" t="s">
        <v>491</v>
      </c>
      <c r="E88" s="43">
        <v>2006</v>
      </c>
      <c r="F88" s="43" t="s">
        <v>592</v>
      </c>
      <c r="G88" s="46">
        <v>4.7233796296296295E-2</v>
      </c>
      <c r="H88" s="49" t="s">
        <v>611</v>
      </c>
      <c r="I88">
        <v>8</v>
      </c>
      <c r="J88" s="4">
        <f t="shared" si="2"/>
        <v>12</v>
      </c>
    </row>
    <row r="89" spans="1:10" ht="14.25" customHeight="1">
      <c r="A89" s="43">
        <v>19</v>
      </c>
      <c r="B89" s="43">
        <v>19</v>
      </c>
      <c r="C89" s="43" t="s">
        <v>552</v>
      </c>
      <c r="D89" s="43" t="s">
        <v>510</v>
      </c>
      <c r="E89" s="43">
        <v>1991</v>
      </c>
      <c r="F89" s="43" t="s">
        <v>592</v>
      </c>
      <c r="G89" s="46">
        <v>5.2106481481481483E-2</v>
      </c>
      <c r="H89" s="49" t="s">
        <v>612</v>
      </c>
      <c r="I89">
        <v>7</v>
      </c>
      <c r="J89" s="4">
        <f t="shared" si="2"/>
        <v>11</v>
      </c>
    </row>
    <row r="90" spans="1:10" ht="14.25" customHeight="1">
      <c r="A90" s="43">
        <v>20</v>
      </c>
      <c r="B90" s="43">
        <v>119</v>
      </c>
      <c r="C90" s="43" t="s">
        <v>613</v>
      </c>
      <c r="D90" s="43" t="s">
        <v>569</v>
      </c>
      <c r="E90" s="43">
        <v>1960</v>
      </c>
      <c r="F90" s="43" t="s">
        <v>587</v>
      </c>
      <c r="G90" s="46">
        <v>5.5324074074074074E-2</v>
      </c>
      <c r="H90" s="49" t="s">
        <v>614</v>
      </c>
      <c r="I90">
        <v>6</v>
      </c>
      <c r="J90" s="4">
        <f t="shared" si="2"/>
        <v>9</v>
      </c>
    </row>
    <row r="91" spans="1:10" ht="14.25" customHeight="1">
      <c r="A91" s="43">
        <v>21</v>
      </c>
      <c r="B91" s="43">
        <v>69</v>
      </c>
      <c r="C91" s="43" t="s">
        <v>615</v>
      </c>
      <c r="D91" s="43" t="s">
        <v>616</v>
      </c>
      <c r="E91" s="43">
        <v>1963</v>
      </c>
      <c r="F91" s="43" t="s">
        <v>587</v>
      </c>
      <c r="G91" s="46">
        <v>5.7175925925925929E-2</v>
      </c>
      <c r="H91" s="49" t="s">
        <v>617</v>
      </c>
      <c r="I91">
        <v>5</v>
      </c>
      <c r="J91" s="4">
        <f t="shared" si="2"/>
        <v>8</v>
      </c>
    </row>
    <row r="92" spans="1:10" ht="14.25" customHeight="1">
      <c r="A92" s="43">
        <v>22</v>
      </c>
      <c r="B92" s="43">
        <v>65</v>
      </c>
      <c r="C92" s="43" t="s">
        <v>79</v>
      </c>
      <c r="D92" s="43" t="s">
        <v>618</v>
      </c>
      <c r="E92" s="43">
        <v>1940</v>
      </c>
      <c r="F92" s="43" t="s">
        <v>587</v>
      </c>
      <c r="G92" s="46">
        <v>6.8356481481481476E-2</v>
      </c>
      <c r="H92" s="49" t="s">
        <v>619</v>
      </c>
      <c r="I92">
        <v>4</v>
      </c>
      <c r="J92" s="4">
        <f t="shared" si="2"/>
        <v>6</v>
      </c>
    </row>
    <row r="93" spans="1:10" ht="14.25" customHeight="1">
      <c r="A93" s="43">
        <v>23</v>
      </c>
      <c r="B93" s="43">
        <v>75</v>
      </c>
      <c r="C93" s="43" t="s">
        <v>76</v>
      </c>
      <c r="D93" s="43" t="s">
        <v>525</v>
      </c>
      <c r="E93" s="43">
        <v>1943</v>
      </c>
      <c r="F93" s="43" t="s">
        <v>587</v>
      </c>
      <c r="G93" s="46">
        <v>6.8946759259259263E-2</v>
      </c>
      <c r="H93" s="49" t="s">
        <v>620</v>
      </c>
      <c r="I93">
        <v>3</v>
      </c>
      <c r="J93" s="4">
        <f t="shared" si="2"/>
        <v>5</v>
      </c>
    </row>
    <row r="94" spans="1:10" ht="14.25" customHeight="1">
      <c r="A94" s="43">
        <v>24</v>
      </c>
      <c r="B94" s="43">
        <v>71</v>
      </c>
      <c r="C94" s="43" t="s">
        <v>621</v>
      </c>
      <c r="D94" s="43" t="s">
        <v>525</v>
      </c>
      <c r="E94" s="43">
        <v>1947</v>
      </c>
      <c r="F94" s="43" t="s">
        <v>587</v>
      </c>
      <c r="G94" s="46">
        <v>7.0439814814814816E-2</v>
      </c>
      <c r="H94" s="49" t="s">
        <v>622</v>
      </c>
      <c r="I94">
        <v>2</v>
      </c>
      <c r="J94" s="4">
        <f t="shared" si="2"/>
        <v>3</v>
      </c>
    </row>
    <row r="95" spans="1:10" ht="14.25" customHeight="1">
      <c r="A95" s="43">
        <v>25</v>
      </c>
      <c r="B95" s="43">
        <v>73</v>
      </c>
      <c r="C95" s="43" t="s">
        <v>424</v>
      </c>
      <c r="D95" s="43" t="s">
        <v>623</v>
      </c>
      <c r="E95" s="43">
        <v>1945</v>
      </c>
      <c r="F95" s="43" t="s">
        <v>592</v>
      </c>
      <c r="G95" s="46">
        <v>7.5277777777777777E-2</v>
      </c>
      <c r="H95" s="49" t="s">
        <v>624</v>
      </c>
      <c r="I95">
        <v>1</v>
      </c>
      <c r="J95" s="4">
        <f>INT(I95*(A$70/I$71))+1</f>
        <v>2</v>
      </c>
    </row>
    <row r="96" spans="1:10" ht="14.25" customHeight="1">
      <c r="A96" s="43"/>
    </row>
    <row r="97" spans="1:10" ht="14.25" customHeight="1">
      <c r="A97" s="52" t="s">
        <v>625</v>
      </c>
      <c r="B97" s="43" t="s">
        <v>626</v>
      </c>
      <c r="C97" s="43" t="s">
        <v>627</v>
      </c>
      <c r="E97" s="43"/>
    </row>
    <row r="98" spans="1:10" ht="14.25" customHeight="1">
      <c r="A98" s="43">
        <v>40</v>
      </c>
      <c r="B98" s="43"/>
      <c r="C98" s="43"/>
      <c r="E98" s="43"/>
    </row>
    <row r="99" spans="1:10" ht="14.25" customHeight="1">
      <c r="A99" s="43">
        <v>1</v>
      </c>
      <c r="B99" s="43">
        <v>78</v>
      </c>
      <c r="C99" s="43" t="s">
        <v>425</v>
      </c>
      <c r="D99" s="43" t="s">
        <v>628</v>
      </c>
      <c r="E99" s="43">
        <v>1954</v>
      </c>
      <c r="F99" s="43" t="s">
        <v>629</v>
      </c>
      <c r="G99" s="45">
        <v>2.9872685185185183E-2</v>
      </c>
      <c r="H99" s="48">
        <v>0</v>
      </c>
      <c r="I99">
        <v>15</v>
      </c>
      <c r="J99" s="4">
        <f>INT(I99*(A$98/I$99))+1+1</f>
        <v>42</v>
      </c>
    </row>
    <row r="100" spans="1:10" ht="14.25" customHeight="1">
      <c r="A100" s="43">
        <v>2</v>
      </c>
      <c r="B100" s="43">
        <v>88</v>
      </c>
      <c r="C100" s="43" t="s">
        <v>630</v>
      </c>
      <c r="D100" s="43" t="s">
        <v>522</v>
      </c>
      <c r="E100" s="43">
        <v>1977</v>
      </c>
      <c r="F100" s="43" t="s">
        <v>629</v>
      </c>
      <c r="G100" s="45">
        <v>3.6342592592592593E-2</v>
      </c>
      <c r="H100" s="49" t="s">
        <v>631</v>
      </c>
      <c r="I100">
        <v>14</v>
      </c>
      <c r="J100" s="4">
        <f t="shared" ref="J100:J112" si="3">INT(I100*(A$98/I$99))+1</f>
        <v>38</v>
      </c>
    </row>
    <row r="101" spans="1:10" ht="14.25" customHeight="1">
      <c r="A101" s="43">
        <v>3</v>
      </c>
      <c r="B101" s="43">
        <v>83</v>
      </c>
      <c r="C101" s="43" t="s">
        <v>632</v>
      </c>
      <c r="D101" s="43" t="s">
        <v>491</v>
      </c>
      <c r="E101" s="43">
        <v>2008</v>
      </c>
      <c r="F101" s="43" t="s">
        <v>629</v>
      </c>
      <c r="G101" s="45">
        <v>3.9814814814814817E-2</v>
      </c>
      <c r="H101" s="49" t="s">
        <v>633</v>
      </c>
      <c r="I101">
        <v>13</v>
      </c>
      <c r="J101" s="4">
        <f t="shared" si="3"/>
        <v>35</v>
      </c>
    </row>
    <row r="102" spans="1:10" ht="14.25" customHeight="1">
      <c r="A102" s="43">
        <v>4</v>
      </c>
      <c r="B102" s="43">
        <v>81</v>
      </c>
      <c r="C102" s="43" t="s">
        <v>88</v>
      </c>
      <c r="D102" s="43" t="s">
        <v>634</v>
      </c>
      <c r="E102" s="43">
        <v>1969</v>
      </c>
      <c r="F102" s="43" t="s">
        <v>629</v>
      </c>
      <c r="G102" s="45">
        <v>4.0162037037037038E-2</v>
      </c>
      <c r="H102" s="49" t="s">
        <v>635</v>
      </c>
      <c r="I102">
        <v>12</v>
      </c>
      <c r="J102" s="4">
        <f t="shared" si="3"/>
        <v>33</v>
      </c>
    </row>
    <row r="103" spans="1:10" ht="14.25" customHeight="1">
      <c r="A103" s="43">
        <v>5</v>
      </c>
      <c r="B103" s="43">
        <v>93</v>
      </c>
      <c r="C103" s="43" t="s">
        <v>448</v>
      </c>
      <c r="D103" s="43" t="s">
        <v>618</v>
      </c>
      <c r="E103" s="43">
        <v>1943</v>
      </c>
      <c r="F103" s="43" t="s">
        <v>629</v>
      </c>
      <c r="G103" s="46">
        <v>4.2303240740740738E-2</v>
      </c>
      <c r="H103" s="49" t="s">
        <v>636</v>
      </c>
      <c r="I103">
        <v>11</v>
      </c>
      <c r="J103" s="4">
        <f t="shared" si="3"/>
        <v>30</v>
      </c>
    </row>
    <row r="104" spans="1:10" ht="14.25" customHeight="1">
      <c r="A104" s="43">
        <v>6</v>
      </c>
      <c r="B104" s="43">
        <v>79</v>
      </c>
      <c r="C104" s="43" t="s">
        <v>426</v>
      </c>
      <c r="D104" s="43" t="s">
        <v>628</v>
      </c>
      <c r="E104" s="43">
        <v>1988</v>
      </c>
      <c r="F104" s="43" t="s">
        <v>637</v>
      </c>
      <c r="G104" s="46">
        <v>4.3402777777777783E-2</v>
      </c>
      <c r="H104" s="49" t="s">
        <v>638</v>
      </c>
      <c r="I104">
        <v>10</v>
      </c>
      <c r="J104" s="4">
        <f t="shared" si="3"/>
        <v>27</v>
      </c>
    </row>
    <row r="105" spans="1:10" ht="14.25" customHeight="1">
      <c r="A105" s="43">
        <v>7</v>
      </c>
      <c r="B105" s="43">
        <v>86</v>
      </c>
      <c r="C105" s="43" t="s">
        <v>639</v>
      </c>
      <c r="D105" s="43" t="s">
        <v>542</v>
      </c>
      <c r="E105" s="43">
        <v>1946</v>
      </c>
      <c r="F105" s="43" t="s">
        <v>629</v>
      </c>
      <c r="G105" s="46">
        <v>4.7835648148148148E-2</v>
      </c>
      <c r="H105" s="49" t="s">
        <v>640</v>
      </c>
      <c r="I105">
        <v>9</v>
      </c>
      <c r="J105" s="4">
        <f t="shared" si="3"/>
        <v>25</v>
      </c>
    </row>
    <row r="106" spans="1:10" ht="14.25" customHeight="1">
      <c r="A106" s="43">
        <v>8</v>
      </c>
      <c r="B106" s="43">
        <v>10</v>
      </c>
      <c r="C106" s="43" t="s">
        <v>105</v>
      </c>
      <c r="D106" s="43" t="s">
        <v>618</v>
      </c>
      <c r="E106" s="43">
        <v>1943</v>
      </c>
      <c r="F106" s="43" t="s">
        <v>629</v>
      </c>
      <c r="G106" s="46">
        <v>5.2083333333333336E-2</v>
      </c>
      <c r="H106" s="49" t="s">
        <v>641</v>
      </c>
      <c r="I106">
        <v>8</v>
      </c>
      <c r="J106" s="4">
        <f t="shared" si="3"/>
        <v>22</v>
      </c>
    </row>
    <row r="107" spans="1:10" ht="14.25" customHeight="1">
      <c r="A107" s="43">
        <v>9</v>
      </c>
      <c r="B107" s="43">
        <v>84</v>
      </c>
      <c r="C107" s="43" t="s">
        <v>90</v>
      </c>
      <c r="D107" s="43" t="s">
        <v>623</v>
      </c>
      <c r="E107" s="43">
        <v>1953</v>
      </c>
      <c r="F107" s="43" t="s">
        <v>629</v>
      </c>
      <c r="G107" s="46">
        <v>5.3425925925925925E-2</v>
      </c>
      <c r="H107" s="49" t="s">
        <v>642</v>
      </c>
      <c r="I107">
        <v>7</v>
      </c>
      <c r="J107" s="4">
        <f t="shared" si="3"/>
        <v>19</v>
      </c>
    </row>
    <row r="108" spans="1:10" ht="14.25" customHeight="1">
      <c r="A108" s="43">
        <v>10</v>
      </c>
      <c r="B108" s="43">
        <v>82</v>
      </c>
      <c r="C108" s="43" t="s">
        <v>437</v>
      </c>
      <c r="D108" s="43" t="s">
        <v>643</v>
      </c>
      <c r="E108" s="43">
        <v>1970</v>
      </c>
      <c r="F108" s="43" t="s">
        <v>629</v>
      </c>
      <c r="G108" s="46">
        <v>5.3715277777777772E-2</v>
      </c>
      <c r="H108" s="49" t="s">
        <v>644</v>
      </c>
      <c r="I108">
        <v>6</v>
      </c>
      <c r="J108" s="4">
        <f t="shared" si="3"/>
        <v>17</v>
      </c>
    </row>
    <row r="109" spans="1:10" ht="14.25" customHeight="1">
      <c r="A109" s="43">
        <v>11</v>
      </c>
      <c r="B109" s="43">
        <v>97</v>
      </c>
      <c r="C109" s="43" t="s">
        <v>645</v>
      </c>
      <c r="D109" s="43" t="s">
        <v>491</v>
      </c>
      <c r="E109" s="43">
        <v>1958</v>
      </c>
      <c r="F109" s="43" t="s">
        <v>629</v>
      </c>
      <c r="G109" s="46">
        <v>5.8333333333333327E-2</v>
      </c>
      <c r="H109" s="49" t="s">
        <v>646</v>
      </c>
      <c r="I109">
        <v>5</v>
      </c>
      <c r="J109" s="4">
        <f t="shared" si="3"/>
        <v>14</v>
      </c>
    </row>
    <row r="110" spans="1:10" ht="14.25" customHeight="1">
      <c r="A110" s="43">
        <v>12</v>
      </c>
      <c r="B110" s="43">
        <v>80</v>
      </c>
      <c r="C110" s="43" t="s">
        <v>433</v>
      </c>
      <c r="D110" s="43" t="s">
        <v>628</v>
      </c>
      <c r="F110" s="43" t="s">
        <v>637</v>
      </c>
      <c r="G110" s="46">
        <v>6.5011574074074083E-2</v>
      </c>
      <c r="H110" s="49" t="s">
        <v>647</v>
      </c>
      <c r="I110">
        <v>4</v>
      </c>
      <c r="J110" s="4">
        <f t="shared" si="3"/>
        <v>11</v>
      </c>
    </row>
    <row r="111" spans="1:10" ht="14.25" customHeight="1">
      <c r="A111" s="43">
        <v>13</v>
      </c>
      <c r="B111" s="43">
        <v>85</v>
      </c>
      <c r="C111" s="43" t="s">
        <v>458</v>
      </c>
      <c r="D111" s="43" t="s">
        <v>628</v>
      </c>
      <c r="E111" s="43"/>
      <c r="F111" s="43" t="s">
        <v>637</v>
      </c>
      <c r="G111" s="46">
        <v>6.582175925925926E-2</v>
      </c>
      <c r="H111" s="49" t="s">
        <v>648</v>
      </c>
      <c r="I111">
        <v>3</v>
      </c>
      <c r="J111" s="4">
        <f t="shared" si="3"/>
        <v>9</v>
      </c>
    </row>
    <row r="112" spans="1:10" ht="14.25" customHeight="1">
      <c r="A112" s="43">
        <v>14</v>
      </c>
      <c r="B112" s="43">
        <v>77</v>
      </c>
      <c r="C112" s="43" t="s">
        <v>400</v>
      </c>
      <c r="D112" s="43" t="s">
        <v>517</v>
      </c>
      <c r="E112" s="43">
        <v>1977</v>
      </c>
      <c r="F112" s="43" t="s">
        <v>629</v>
      </c>
      <c r="G112" s="46">
        <v>7.1770833333333339E-2</v>
      </c>
      <c r="H112" s="49" t="s">
        <v>649</v>
      </c>
      <c r="I112">
        <v>2</v>
      </c>
      <c r="J112" s="4">
        <f t="shared" si="3"/>
        <v>6</v>
      </c>
    </row>
    <row r="113" spans="1:10" ht="14.25" customHeight="1">
      <c r="A113" s="43">
        <v>15</v>
      </c>
      <c r="B113" s="43">
        <v>43</v>
      </c>
      <c r="C113" s="43" t="s">
        <v>650</v>
      </c>
      <c r="D113" s="43" t="s">
        <v>505</v>
      </c>
      <c r="E113" s="43"/>
      <c r="F113" s="43" t="s">
        <v>637</v>
      </c>
      <c r="G113" s="46">
        <v>8.8773148148148143E-2</v>
      </c>
      <c r="H113" s="49" t="s">
        <v>651</v>
      </c>
      <c r="I113">
        <v>1</v>
      </c>
      <c r="J113" s="4">
        <f>INT(I113*(A$98/I$99))+1</f>
        <v>3</v>
      </c>
    </row>
    <row r="114" spans="1:10" ht="14.25" customHeight="1">
      <c r="A114" s="43"/>
    </row>
    <row r="115" spans="1:10" ht="14.25" customHeight="1">
      <c r="A115" s="52" t="s">
        <v>652</v>
      </c>
      <c r="B115" s="43" t="s">
        <v>653</v>
      </c>
      <c r="C115" s="43" t="s">
        <v>654</v>
      </c>
      <c r="E115" s="43"/>
    </row>
    <row r="116" spans="1:10" ht="14.25" customHeight="1">
      <c r="A116" s="43">
        <v>44</v>
      </c>
      <c r="B116" s="43"/>
      <c r="C116" s="43"/>
      <c r="E116" s="43"/>
    </row>
    <row r="117" spans="1:10" ht="14.25" customHeight="1">
      <c r="A117" s="43">
        <v>1</v>
      </c>
      <c r="B117" s="43">
        <v>13</v>
      </c>
      <c r="C117" s="43" t="s">
        <v>655</v>
      </c>
      <c r="D117" s="43" t="s">
        <v>522</v>
      </c>
      <c r="E117" s="43">
        <v>1982</v>
      </c>
      <c r="F117" s="43" t="s">
        <v>656</v>
      </c>
      <c r="G117" s="45">
        <v>2.960648148148148E-2</v>
      </c>
      <c r="H117" s="48">
        <v>0</v>
      </c>
      <c r="I117">
        <v>10</v>
      </c>
      <c r="J117" s="4">
        <f>INT(I117*(A$116/I$117))+1+1</f>
        <v>46</v>
      </c>
    </row>
    <row r="118" spans="1:10" ht="14.25" customHeight="1">
      <c r="A118" s="43">
        <v>2</v>
      </c>
      <c r="B118" s="43">
        <v>11</v>
      </c>
      <c r="C118" s="43" t="s">
        <v>657</v>
      </c>
      <c r="D118" s="43" t="s">
        <v>525</v>
      </c>
      <c r="E118" s="43">
        <v>1977</v>
      </c>
      <c r="F118" s="43" t="s">
        <v>658</v>
      </c>
      <c r="G118" s="45">
        <v>2.9699074074074072E-2</v>
      </c>
      <c r="H118" s="49" t="s">
        <v>659</v>
      </c>
      <c r="I118">
        <v>9</v>
      </c>
      <c r="J118" s="4">
        <f t="shared" ref="J118:J125" si="4">INT(I118*(A$116/I$117))+1</f>
        <v>40</v>
      </c>
    </row>
    <row r="119" spans="1:10" ht="14.25" customHeight="1">
      <c r="A119" s="43">
        <v>3</v>
      </c>
      <c r="B119" s="43">
        <v>90</v>
      </c>
      <c r="C119" s="43" t="s">
        <v>103</v>
      </c>
      <c r="D119" s="43" t="s">
        <v>525</v>
      </c>
      <c r="E119" s="43">
        <v>2001</v>
      </c>
      <c r="F119" s="43" t="s">
        <v>656</v>
      </c>
      <c r="G119" s="45">
        <v>3.123842592592593E-2</v>
      </c>
      <c r="H119" s="49" t="s">
        <v>660</v>
      </c>
      <c r="I119">
        <v>8</v>
      </c>
      <c r="J119" s="4">
        <f t="shared" si="4"/>
        <v>36</v>
      </c>
    </row>
    <row r="120" spans="1:10" ht="14.25" customHeight="1">
      <c r="A120" s="43">
        <v>4</v>
      </c>
      <c r="B120" s="43">
        <v>7</v>
      </c>
      <c r="C120" s="43" t="s">
        <v>466</v>
      </c>
      <c r="D120" s="43" t="s">
        <v>517</v>
      </c>
      <c r="E120" s="43">
        <v>1976</v>
      </c>
      <c r="F120" s="43" t="s">
        <v>656</v>
      </c>
      <c r="G120" s="45">
        <v>3.3738425925925929E-2</v>
      </c>
      <c r="H120" s="49" t="s">
        <v>661</v>
      </c>
      <c r="I120">
        <v>7</v>
      </c>
      <c r="J120" s="4">
        <f t="shared" si="4"/>
        <v>31</v>
      </c>
    </row>
    <row r="121" spans="1:10" ht="14.25" customHeight="1">
      <c r="A121" s="43">
        <v>5</v>
      </c>
      <c r="B121" s="43">
        <v>9</v>
      </c>
      <c r="C121" s="43" t="s">
        <v>72</v>
      </c>
      <c r="D121" s="43" t="s">
        <v>623</v>
      </c>
      <c r="E121" s="43">
        <v>2003</v>
      </c>
      <c r="F121" s="43" t="s">
        <v>656</v>
      </c>
      <c r="G121" s="45">
        <v>3.4027777777777775E-2</v>
      </c>
      <c r="H121" s="49" t="s">
        <v>662</v>
      </c>
      <c r="I121">
        <v>6</v>
      </c>
      <c r="J121" s="4">
        <f t="shared" si="4"/>
        <v>27</v>
      </c>
    </row>
    <row r="122" spans="1:10" ht="14.25" customHeight="1">
      <c r="A122" s="43">
        <v>6</v>
      </c>
      <c r="B122" s="43">
        <v>12</v>
      </c>
      <c r="C122" s="43" t="s">
        <v>663</v>
      </c>
      <c r="D122" s="43" t="s">
        <v>505</v>
      </c>
      <c r="E122" s="43">
        <v>1981</v>
      </c>
      <c r="F122" s="43" t="s">
        <v>656</v>
      </c>
      <c r="G122" s="45">
        <v>3.5462962962962967E-2</v>
      </c>
      <c r="H122" s="49" t="s">
        <v>664</v>
      </c>
      <c r="I122">
        <v>5</v>
      </c>
      <c r="J122" s="4">
        <f t="shared" si="4"/>
        <v>23</v>
      </c>
    </row>
    <row r="123" spans="1:10" ht="14.25" customHeight="1">
      <c r="A123" s="43">
        <v>7</v>
      </c>
      <c r="B123" s="43">
        <v>6</v>
      </c>
      <c r="C123" s="43" t="s">
        <v>461</v>
      </c>
      <c r="D123" s="43" t="s">
        <v>554</v>
      </c>
      <c r="E123" s="43">
        <v>1973</v>
      </c>
      <c r="F123" s="43" t="s">
        <v>656</v>
      </c>
      <c r="G123" s="46">
        <v>4.4085648148148145E-2</v>
      </c>
      <c r="H123" s="49" t="s">
        <v>665</v>
      </c>
      <c r="I123">
        <v>4</v>
      </c>
      <c r="J123" s="4">
        <f t="shared" si="4"/>
        <v>18</v>
      </c>
    </row>
    <row r="124" spans="1:10" ht="14.25" customHeight="1">
      <c r="A124" s="43">
        <v>8</v>
      </c>
      <c r="B124" s="43">
        <v>91</v>
      </c>
      <c r="C124" s="43" t="s">
        <v>666</v>
      </c>
      <c r="D124" s="43" t="s">
        <v>525</v>
      </c>
      <c r="E124" s="43">
        <v>2003</v>
      </c>
      <c r="F124" s="43" t="s">
        <v>656</v>
      </c>
      <c r="G124" s="46">
        <v>5.2800925925925925E-2</v>
      </c>
      <c r="H124" s="49" t="s">
        <v>667</v>
      </c>
      <c r="I124">
        <v>3</v>
      </c>
      <c r="J124" s="4">
        <f t="shared" si="4"/>
        <v>14</v>
      </c>
    </row>
    <row r="125" spans="1:10" ht="14.25" customHeight="1">
      <c r="A125" s="43">
        <v>9</v>
      </c>
      <c r="B125" s="43">
        <v>113</v>
      </c>
      <c r="C125" s="43" t="s">
        <v>106</v>
      </c>
      <c r="D125" s="43" t="s">
        <v>596</v>
      </c>
      <c r="E125" s="43">
        <v>1951</v>
      </c>
      <c r="F125" s="43" t="s">
        <v>658</v>
      </c>
      <c r="G125" s="46">
        <v>5.3425925925925925E-2</v>
      </c>
      <c r="H125" s="49" t="s">
        <v>668</v>
      </c>
      <c r="I125">
        <v>2</v>
      </c>
      <c r="J125" s="4">
        <f t="shared" si="4"/>
        <v>9</v>
      </c>
    </row>
    <row r="126" spans="1:10" ht="14.25" customHeight="1">
      <c r="A126" s="43">
        <v>10</v>
      </c>
      <c r="B126" s="43">
        <v>14</v>
      </c>
      <c r="C126" s="43" t="s">
        <v>669</v>
      </c>
      <c r="D126" s="43" t="s">
        <v>616</v>
      </c>
      <c r="E126" s="43">
        <v>1952</v>
      </c>
      <c r="F126" s="43" t="s">
        <v>656</v>
      </c>
      <c r="G126" s="46">
        <v>5.4629629629629632E-2</v>
      </c>
      <c r="H126" s="49" t="s">
        <v>670</v>
      </c>
      <c r="I126">
        <v>1</v>
      </c>
      <c r="J126" s="4">
        <f>INT(I126*(A$116/I$117))+1</f>
        <v>5</v>
      </c>
    </row>
    <row r="127" spans="1:10" ht="14.25" customHeight="1">
      <c r="A127" s="43"/>
    </row>
    <row r="128" spans="1:10" ht="14.25" customHeight="1">
      <c r="A128" s="52" t="s">
        <v>671</v>
      </c>
      <c r="B128" s="43" t="s">
        <v>672</v>
      </c>
      <c r="C128" s="43" t="s">
        <v>673</v>
      </c>
      <c r="E128" s="43"/>
    </row>
    <row r="129" spans="1:10" ht="14.25" customHeight="1">
      <c r="A129" s="43">
        <v>48</v>
      </c>
      <c r="B129" s="43"/>
      <c r="C129" s="43"/>
      <c r="E129" s="43"/>
    </row>
    <row r="130" spans="1:10" ht="14.25" customHeight="1">
      <c r="A130" s="43">
        <v>1</v>
      </c>
      <c r="B130" s="43">
        <v>3</v>
      </c>
      <c r="C130" s="43" t="s">
        <v>674</v>
      </c>
      <c r="D130" s="43" t="s">
        <v>505</v>
      </c>
      <c r="E130" s="43">
        <v>1970</v>
      </c>
      <c r="F130" s="43" t="s">
        <v>675</v>
      </c>
      <c r="G130" s="46">
        <v>4.7939814814814817E-2</v>
      </c>
      <c r="H130" s="48">
        <v>0</v>
      </c>
      <c r="I130">
        <v>4</v>
      </c>
      <c r="J130" s="4">
        <f>INT(I130*(A$129/I$130))+1+1</f>
        <v>50</v>
      </c>
    </row>
    <row r="131" spans="1:10" ht="14.25" customHeight="1">
      <c r="A131" s="43">
        <v>2</v>
      </c>
      <c r="B131" s="43">
        <v>72</v>
      </c>
      <c r="C131" s="43" t="s">
        <v>469</v>
      </c>
      <c r="D131" s="43" t="s">
        <v>510</v>
      </c>
      <c r="E131" s="43">
        <v>1991</v>
      </c>
      <c r="F131" s="43" t="s">
        <v>676</v>
      </c>
      <c r="G131" s="46">
        <v>5.4456018518518522E-2</v>
      </c>
      <c r="H131" s="49" t="s">
        <v>677</v>
      </c>
      <c r="I131">
        <v>3</v>
      </c>
      <c r="J131" s="4">
        <f t="shared" ref="J131:J132" si="5">INT(I131*(A$129/I$130))+1</f>
        <v>37</v>
      </c>
    </row>
    <row r="132" spans="1:10" ht="14.25" customHeight="1">
      <c r="A132" s="43">
        <v>3</v>
      </c>
      <c r="B132" s="43">
        <v>4</v>
      </c>
      <c r="C132" s="43" t="s">
        <v>117</v>
      </c>
      <c r="D132" s="43" t="s">
        <v>542</v>
      </c>
      <c r="E132" s="43">
        <v>1960</v>
      </c>
      <c r="F132" s="43" t="s">
        <v>675</v>
      </c>
      <c r="G132" s="46">
        <v>9.1805555555555543E-2</v>
      </c>
      <c r="H132" s="49" t="s">
        <v>678</v>
      </c>
      <c r="I132">
        <v>2</v>
      </c>
      <c r="J132" s="4">
        <f t="shared" si="5"/>
        <v>25</v>
      </c>
    </row>
    <row r="133" spans="1:10" ht="14.25" customHeight="1">
      <c r="A133" s="43">
        <v>4</v>
      </c>
      <c r="B133" s="43">
        <v>2</v>
      </c>
      <c r="C133" s="43" t="s">
        <v>679</v>
      </c>
      <c r="D133" s="43" t="s">
        <v>505</v>
      </c>
      <c r="E133" s="43">
        <v>2001</v>
      </c>
      <c r="F133" s="43" t="s">
        <v>675</v>
      </c>
      <c r="G133" s="46">
        <v>9.5497685185185185E-2</v>
      </c>
      <c r="H133" s="49" t="s">
        <v>680</v>
      </c>
      <c r="I133">
        <v>1</v>
      </c>
      <c r="J133" s="4">
        <f>INT(I133*(A$129/I$130))+1</f>
        <v>13</v>
      </c>
    </row>
    <row r="135" spans="1:10">
      <c r="E135" s="4"/>
    </row>
    <row r="136" spans="1:10">
      <c r="E136" s="4"/>
    </row>
    <row r="137" spans="1:10">
      <c r="E137" s="4"/>
    </row>
    <row r="138" spans="1:10">
      <c r="E138" s="4"/>
    </row>
    <row r="139" spans="1:10">
      <c r="E139" s="4"/>
    </row>
    <row r="140" spans="1:10">
      <c r="E140" s="4"/>
    </row>
    <row r="141" spans="1:10">
      <c r="E141" s="4"/>
    </row>
    <row r="142" spans="1:10">
      <c r="E142" s="4"/>
    </row>
    <row r="143" spans="1:10">
      <c r="E143" s="4"/>
    </row>
    <row r="144" spans="1:10">
      <c r="E144" s="4"/>
    </row>
    <row r="145" spans="5:5">
      <c r="E145" s="4"/>
    </row>
    <row r="146" spans="5:5">
      <c r="E146" s="4"/>
    </row>
    <row r="147" spans="5:5">
      <c r="E147" s="4"/>
    </row>
    <row r="148" spans="5:5">
      <c r="E148" s="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7"/>
  <sheetViews>
    <sheetView topLeftCell="A31" workbookViewId="0">
      <selection activeCell="C49" sqref="C49"/>
    </sheetView>
  </sheetViews>
  <sheetFormatPr defaultRowHeight="15"/>
  <cols>
    <col min="1" max="1" width="43.42578125" bestFit="1" customWidth="1"/>
    <col min="2" max="3" width="9.140625" style="10"/>
  </cols>
  <sheetData>
    <row r="1" spans="1:3">
      <c r="A1" s="1" t="s">
        <v>825</v>
      </c>
    </row>
    <row r="2" spans="1:3">
      <c r="A2" s="1" t="s">
        <v>710</v>
      </c>
    </row>
    <row r="3" spans="1:3">
      <c r="A3" s="1"/>
    </row>
    <row r="4" spans="1:3">
      <c r="A4" s="1" t="s">
        <v>711</v>
      </c>
    </row>
    <row r="6" spans="1:3" s="1" customFormat="1">
      <c r="A6" s="1" t="s">
        <v>712</v>
      </c>
      <c r="B6" s="15"/>
      <c r="C6" s="15" t="s">
        <v>0</v>
      </c>
    </row>
    <row r="7" spans="1:3" s="1" customFormat="1">
      <c r="A7" s="56">
        <v>28</v>
      </c>
      <c r="B7" s="15"/>
      <c r="C7" s="15"/>
    </row>
    <row r="8" spans="1:3">
      <c r="A8" t="s">
        <v>713</v>
      </c>
      <c r="B8" s="10">
        <v>24</v>
      </c>
      <c r="C8" s="57">
        <f>INT(B8*(A$7/B$8))+1+1</f>
        <v>30</v>
      </c>
    </row>
    <row r="9" spans="1:3">
      <c r="A9" t="s">
        <v>714</v>
      </c>
      <c r="B9" s="10">
        <v>23</v>
      </c>
      <c r="C9" s="57">
        <f t="shared" ref="C9:C30" si="0">INT(B9*(A$7/B$8))+1</f>
        <v>27</v>
      </c>
    </row>
    <row r="10" spans="1:3">
      <c r="A10" t="s">
        <v>715</v>
      </c>
      <c r="B10" s="10">
        <v>22</v>
      </c>
      <c r="C10" s="57">
        <f t="shared" si="0"/>
        <v>26</v>
      </c>
    </row>
    <row r="11" spans="1:3">
      <c r="A11" t="s">
        <v>716</v>
      </c>
      <c r="B11" s="10">
        <v>21</v>
      </c>
      <c r="C11" s="57">
        <f t="shared" si="0"/>
        <v>25</v>
      </c>
    </row>
    <row r="12" spans="1:3">
      <c r="A12" t="s">
        <v>717</v>
      </c>
      <c r="B12" s="10">
        <v>20</v>
      </c>
      <c r="C12" s="57">
        <f t="shared" si="0"/>
        <v>24</v>
      </c>
    </row>
    <row r="13" spans="1:3">
      <c r="A13" t="s">
        <v>718</v>
      </c>
      <c r="B13" s="10">
        <v>19</v>
      </c>
      <c r="C13" s="57">
        <f t="shared" si="0"/>
        <v>23</v>
      </c>
    </row>
    <row r="14" spans="1:3">
      <c r="A14" t="s">
        <v>719</v>
      </c>
      <c r="B14" s="10">
        <v>18</v>
      </c>
      <c r="C14" s="57">
        <f t="shared" si="0"/>
        <v>22</v>
      </c>
    </row>
    <row r="15" spans="1:3">
      <c r="A15" t="s">
        <v>720</v>
      </c>
      <c r="B15" s="10">
        <v>17</v>
      </c>
      <c r="C15" s="57">
        <f t="shared" si="0"/>
        <v>20</v>
      </c>
    </row>
    <row r="16" spans="1:3">
      <c r="A16" t="s">
        <v>721</v>
      </c>
      <c r="B16" s="10">
        <v>16</v>
      </c>
      <c r="C16" s="57">
        <f t="shared" si="0"/>
        <v>19</v>
      </c>
    </row>
    <row r="17" spans="1:3">
      <c r="A17" t="s">
        <v>722</v>
      </c>
      <c r="B17" s="10">
        <v>15</v>
      </c>
      <c r="C17" s="57">
        <f t="shared" si="0"/>
        <v>18</v>
      </c>
    </row>
    <row r="18" spans="1:3">
      <c r="A18" t="s">
        <v>723</v>
      </c>
      <c r="B18" s="10">
        <v>14</v>
      </c>
      <c r="C18" s="57">
        <f t="shared" si="0"/>
        <v>17</v>
      </c>
    </row>
    <row r="19" spans="1:3">
      <c r="A19" t="s">
        <v>724</v>
      </c>
      <c r="B19" s="10">
        <v>13</v>
      </c>
      <c r="C19" s="57">
        <f t="shared" si="0"/>
        <v>16</v>
      </c>
    </row>
    <row r="20" spans="1:3">
      <c r="A20" t="s">
        <v>725</v>
      </c>
      <c r="B20" s="10">
        <v>12</v>
      </c>
      <c r="C20" s="57">
        <f t="shared" si="0"/>
        <v>15</v>
      </c>
    </row>
    <row r="21" spans="1:3">
      <c r="A21" t="s">
        <v>726</v>
      </c>
      <c r="B21" s="10">
        <v>11</v>
      </c>
      <c r="C21" s="57">
        <f t="shared" si="0"/>
        <v>13</v>
      </c>
    </row>
    <row r="22" spans="1:3">
      <c r="A22" t="s">
        <v>727</v>
      </c>
      <c r="B22" s="10">
        <v>10</v>
      </c>
      <c r="C22" s="57">
        <f t="shared" si="0"/>
        <v>12</v>
      </c>
    </row>
    <row r="23" spans="1:3">
      <c r="A23" t="s">
        <v>728</v>
      </c>
      <c r="B23" s="10">
        <v>9</v>
      </c>
      <c r="C23" s="57">
        <f t="shared" si="0"/>
        <v>11</v>
      </c>
    </row>
    <row r="24" spans="1:3">
      <c r="A24" t="s">
        <v>729</v>
      </c>
      <c r="B24" s="10">
        <v>8</v>
      </c>
      <c r="C24" s="57">
        <f t="shared" si="0"/>
        <v>10</v>
      </c>
    </row>
    <row r="25" spans="1:3">
      <c r="A25" t="s">
        <v>730</v>
      </c>
      <c r="B25" s="10">
        <v>7</v>
      </c>
      <c r="C25" s="57">
        <f t="shared" si="0"/>
        <v>9</v>
      </c>
    </row>
    <row r="26" spans="1:3">
      <c r="A26" t="s">
        <v>731</v>
      </c>
      <c r="B26" s="10">
        <v>6</v>
      </c>
      <c r="C26" s="57">
        <f t="shared" si="0"/>
        <v>8</v>
      </c>
    </row>
    <row r="27" spans="1:3">
      <c r="A27" t="s">
        <v>732</v>
      </c>
      <c r="B27" s="10">
        <v>5</v>
      </c>
      <c r="C27" s="57">
        <f t="shared" si="0"/>
        <v>6</v>
      </c>
    </row>
    <row r="28" spans="1:3">
      <c r="A28" t="s">
        <v>733</v>
      </c>
      <c r="B28" s="10">
        <v>4</v>
      </c>
      <c r="C28" s="57">
        <f t="shared" si="0"/>
        <v>5</v>
      </c>
    </row>
    <row r="29" spans="1:3">
      <c r="A29" t="s">
        <v>734</v>
      </c>
      <c r="B29" s="10">
        <v>3</v>
      </c>
      <c r="C29" s="57">
        <f t="shared" si="0"/>
        <v>4</v>
      </c>
    </row>
    <row r="30" spans="1:3">
      <c r="A30" t="s">
        <v>735</v>
      </c>
      <c r="B30" s="10">
        <v>2</v>
      </c>
      <c r="C30" s="57">
        <f t="shared" si="0"/>
        <v>3</v>
      </c>
    </row>
    <row r="31" spans="1:3">
      <c r="A31" t="s">
        <v>736</v>
      </c>
      <c r="B31" s="10">
        <v>1</v>
      </c>
      <c r="C31" s="57">
        <f>INT(B31*(A$7/B$8))+1</f>
        <v>2</v>
      </c>
    </row>
    <row r="33" spans="1:3" s="1" customFormat="1">
      <c r="A33" s="1" t="s">
        <v>737</v>
      </c>
      <c r="B33" s="10"/>
      <c r="C33" s="15"/>
    </row>
    <row r="34" spans="1:3">
      <c r="A34">
        <v>32</v>
      </c>
    </row>
    <row r="35" spans="1:3">
      <c r="A35" t="s">
        <v>738</v>
      </c>
      <c r="B35" s="10">
        <v>15</v>
      </c>
      <c r="C35" s="57">
        <f>INT(B35*(A$34/B$35))+1+1</f>
        <v>34</v>
      </c>
    </row>
    <row r="36" spans="1:3">
      <c r="A36" t="s">
        <v>739</v>
      </c>
      <c r="B36" s="10">
        <v>14</v>
      </c>
      <c r="C36" s="57">
        <f t="shared" ref="C36:C48" si="1">INT(B36*(A$34/B$35))+1</f>
        <v>30</v>
      </c>
    </row>
    <row r="37" spans="1:3">
      <c r="A37" t="s">
        <v>740</v>
      </c>
      <c r="B37" s="10">
        <v>13</v>
      </c>
      <c r="C37" s="57">
        <f t="shared" si="1"/>
        <v>28</v>
      </c>
    </row>
    <row r="38" spans="1:3">
      <c r="A38" t="s">
        <v>741</v>
      </c>
      <c r="B38" s="10">
        <v>12</v>
      </c>
      <c r="C38" s="57">
        <f t="shared" si="1"/>
        <v>26</v>
      </c>
    </row>
    <row r="39" spans="1:3">
      <c r="A39" t="s">
        <v>742</v>
      </c>
      <c r="B39" s="10">
        <v>11</v>
      </c>
      <c r="C39" s="57">
        <f t="shared" si="1"/>
        <v>24</v>
      </c>
    </row>
    <row r="40" spans="1:3">
      <c r="A40" t="s">
        <v>743</v>
      </c>
      <c r="B40" s="10">
        <v>10</v>
      </c>
      <c r="C40" s="57">
        <f t="shared" si="1"/>
        <v>22</v>
      </c>
    </row>
    <row r="41" spans="1:3">
      <c r="A41" t="s">
        <v>744</v>
      </c>
      <c r="B41" s="10">
        <v>9</v>
      </c>
      <c r="C41" s="57">
        <f t="shared" si="1"/>
        <v>20</v>
      </c>
    </row>
    <row r="42" spans="1:3">
      <c r="A42" t="s">
        <v>745</v>
      </c>
      <c r="B42" s="10">
        <v>8</v>
      </c>
      <c r="C42" s="57">
        <f t="shared" si="1"/>
        <v>18</v>
      </c>
    </row>
    <row r="43" spans="1:3">
      <c r="A43" t="s">
        <v>746</v>
      </c>
      <c r="B43" s="10">
        <v>7</v>
      </c>
      <c r="C43" s="57">
        <f t="shared" si="1"/>
        <v>15</v>
      </c>
    </row>
    <row r="44" spans="1:3">
      <c r="A44" t="s">
        <v>747</v>
      </c>
      <c r="B44" s="10">
        <v>6</v>
      </c>
      <c r="C44" s="57">
        <f t="shared" si="1"/>
        <v>13</v>
      </c>
    </row>
    <row r="45" spans="1:3">
      <c r="A45" t="s">
        <v>748</v>
      </c>
      <c r="B45" s="10">
        <v>5</v>
      </c>
      <c r="C45" s="57">
        <f t="shared" si="1"/>
        <v>11</v>
      </c>
    </row>
    <row r="46" spans="1:3">
      <c r="A46" t="s">
        <v>749</v>
      </c>
      <c r="B46" s="10">
        <v>4</v>
      </c>
      <c r="C46" s="57">
        <f t="shared" si="1"/>
        <v>9</v>
      </c>
    </row>
    <row r="47" spans="1:3">
      <c r="A47" t="s">
        <v>750</v>
      </c>
      <c r="B47" s="10">
        <v>3</v>
      </c>
      <c r="C47" s="57">
        <f t="shared" si="1"/>
        <v>7</v>
      </c>
    </row>
    <row r="48" spans="1:3">
      <c r="A48" t="s">
        <v>751</v>
      </c>
      <c r="B48" s="10">
        <v>2</v>
      </c>
      <c r="C48" s="57">
        <f t="shared" si="1"/>
        <v>5</v>
      </c>
    </row>
    <row r="49" spans="1:3">
      <c r="A49" t="s">
        <v>752</v>
      </c>
      <c r="B49" s="10">
        <v>1</v>
      </c>
      <c r="C49" s="57">
        <f>INT(B49*(A$34/B$35))+1</f>
        <v>3</v>
      </c>
    </row>
    <row r="51" spans="1:3" s="1" customFormat="1">
      <c r="A51" s="1" t="s">
        <v>753</v>
      </c>
      <c r="B51" s="58"/>
      <c r="C51" s="15"/>
    </row>
    <row r="52" spans="1:3">
      <c r="A52">
        <v>36</v>
      </c>
    </row>
    <row r="53" spans="1:3">
      <c r="A53" t="s">
        <v>754</v>
      </c>
      <c r="B53" s="10">
        <v>24</v>
      </c>
      <c r="C53" s="57">
        <f>INT(B53*(A$52/B$53))+1+1</f>
        <v>38</v>
      </c>
    </row>
    <row r="54" spans="1:3">
      <c r="A54" t="s">
        <v>755</v>
      </c>
      <c r="B54" s="10">
        <v>23</v>
      </c>
      <c r="C54" s="57">
        <f t="shared" ref="C54:C75" si="2">INT(B54*(A$52/B$53))+1</f>
        <v>35</v>
      </c>
    </row>
    <row r="55" spans="1:3">
      <c r="A55" t="s">
        <v>756</v>
      </c>
      <c r="B55" s="10">
        <v>22</v>
      </c>
      <c r="C55" s="57">
        <f t="shared" si="2"/>
        <v>34</v>
      </c>
    </row>
    <row r="56" spans="1:3">
      <c r="A56" t="s">
        <v>757</v>
      </c>
      <c r="B56" s="10">
        <v>21</v>
      </c>
      <c r="C56" s="57">
        <f t="shared" si="2"/>
        <v>32</v>
      </c>
    </row>
    <row r="57" spans="1:3">
      <c r="A57" t="s">
        <v>758</v>
      </c>
      <c r="B57" s="10">
        <v>20</v>
      </c>
      <c r="C57" s="57">
        <f t="shared" si="2"/>
        <v>31</v>
      </c>
    </row>
    <row r="58" spans="1:3">
      <c r="A58" t="s">
        <v>759</v>
      </c>
      <c r="B58" s="10">
        <v>19</v>
      </c>
      <c r="C58" s="57">
        <f t="shared" si="2"/>
        <v>29</v>
      </c>
    </row>
    <row r="59" spans="1:3">
      <c r="A59" t="s">
        <v>760</v>
      </c>
      <c r="B59" s="10">
        <v>18</v>
      </c>
      <c r="C59" s="57">
        <f t="shared" si="2"/>
        <v>28</v>
      </c>
    </row>
    <row r="60" spans="1:3">
      <c r="A60" t="s">
        <v>761</v>
      </c>
      <c r="B60" s="10">
        <v>17</v>
      </c>
      <c r="C60" s="57">
        <f t="shared" si="2"/>
        <v>26</v>
      </c>
    </row>
    <row r="61" spans="1:3">
      <c r="A61" t="s">
        <v>762</v>
      </c>
      <c r="B61" s="10">
        <v>16</v>
      </c>
      <c r="C61" s="57">
        <f t="shared" si="2"/>
        <v>25</v>
      </c>
    </row>
    <row r="62" spans="1:3">
      <c r="A62" t="s">
        <v>763</v>
      </c>
      <c r="B62" s="10">
        <v>15</v>
      </c>
      <c r="C62" s="57">
        <f t="shared" si="2"/>
        <v>23</v>
      </c>
    </row>
    <row r="63" spans="1:3">
      <c r="A63" t="s">
        <v>764</v>
      </c>
      <c r="B63" s="10">
        <v>14</v>
      </c>
      <c r="C63" s="57">
        <f t="shared" si="2"/>
        <v>22</v>
      </c>
    </row>
    <row r="64" spans="1:3">
      <c r="A64" t="s">
        <v>765</v>
      </c>
      <c r="B64" s="10">
        <v>13</v>
      </c>
      <c r="C64" s="57">
        <f t="shared" si="2"/>
        <v>20</v>
      </c>
    </row>
    <row r="65" spans="1:3">
      <c r="A65" t="s">
        <v>766</v>
      </c>
      <c r="B65" s="10">
        <v>12</v>
      </c>
      <c r="C65" s="57">
        <f t="shared" si="2"/>
        <v>19</v>
      </c>
    </row>
    <row r="66" spans="1:3">
      <c r="A66" t="s">
        <v>767</v>
      </c>
      <c r="B66" s="10">
        <v>11</v>
      </c>
      <c r="C66" s="57">
        <f t="shared" si="2"/>
        <v>17</v>
      </c>
    </row>
    <row r="67" spans="1:3">
      <c r="A67" t="s">
        <v>768</v>
      </c>
      <c r="B67" s="10">
        <v>10</v>
      </c>
      <c r="C67" s="57">
        <f t="shared" si="2"/>
        <v>16</v>
      </c>
    </row>
    <row r="68" spans="1:3">
      <c r="A68" t="s">
        <v>769</v>
      </c>
      <c r="B68" s="10">
        <v>9</v>
      </c>
      <c r="C68" s="57">
        <f t="shared" si="2"/>
        <v>14</v>
      </c>
    </row>
    <row r="69" spans="1:3">
      <c r="A69" t="s">
        <v>770</v>
      </c>
      <c r="B69" s="10">
        <v>8</v>
      </c>
      <c r="C69" s="57">
        <f t="shared" si="2"/>
        <v>13</v>
      </c>
    </row>
    <row r="70" spans="1:3">
      <c r="A70" t="s">
        <v>771</v>
      </c>
      <c r="B70" s="10">
        <v>7</v>
      </c>
      <c r="C70" s="57">
        <f t="shared" si="2"/>
        <v>11</v>
      </c>
    </row>
    <row r="71" spans="1:3">
      <c r="A71" t="s">
        <v>772</v>
      </c>
      <c r="B71" s="10">
        <v>6</v>
      </c>
      <c r="C71" s="57">
        <f t="shared" si="2"/>
        <v>10</v>
      </c>
    </row>
    <row r="72" spans="1:3">
      <c r="A72" t="s">
        <v>773</v>
      </c>
      <c r="B72" s="10">
        <v>5</v>
      </c>
      <c r="C72" s="57">
        <f t="shared" si="2"/>
        <v>8</v>
      </c>
    </row>
    <row r="73" spans="1:3">
      <c r="A73" t="s">
        <v>774</v>
      </c>
      <c r="B73" s="10">
        <v>4</v>
      </c>
      <c r="C73" s="57">
        <f t="shared" si="2"/>
        <v>7</v>
      </c>
    </row>
    <row r="74" spans="1:3">
      <c r="A74" t="s">
        <v>775</v>
      </c>
      <c r="B74" s="10">
        <v>3</v>
      </c>
      <c r="C74" s="57">
        <f t="shared" si="2"/>
        <v>5</v>
      </c>
    </row>
    <row r="75" spans="1:3">
      <c r="A75" t="s">
        <v>776</v>
      </c>
      <c r="B75" s="10">
        <v>2</v>
      </c>
      <c r="C75" s="57">
        <f t="shared" si="2"/>
        <v>4</v>
      </c>
    </row>
    <row r="76" spans="1:3">
      <c r="A76" t="s">
        <v>777</v>
      </c>
      <c r="B76" s="10">
        <v>1</v>
      </c>
      <c r="C76" s="57">
        <f>INT(B76*(A$52/B$53))+1</f>
        <v>2</v>
      </c>
    </row>
    <row r="78" spans="1:3" s="1" customFormat="1">
      <c r="A78" s="1" t="s">
        <v>778</v>
      </c>
      <c r="B78" s="15"/>
      <c r="C78" s="15"/>
    </row>
    <row r="79" spans="1:3">
      <c r="A79">
        <v>40</v>
      </c>
    </row>
    <row r="80" spans="1:3">
      <c r="A80" t="s">
        <v>779</v>
      </c>
      <c r="B80" s="10">
        <v>10</v>
      </c>
      <c r="C80" s="57">
        <f>INT(B80*(A$79/B$80))+1+1</f>
        <v>42</v>
      </c>
    </row>
    <row r="81" spans="1:3">
      <c r="A81" t="s">
        <v>780</v>
      </c>
      <c r="B81" s="10">
        <v>9</v>
      </c>
      <c r="C81" s="57">
        <f t="shared" ref="C81:C88" si="3">INT(B81*(A$79/B$80))+1</f>
        <v>37</v>
      </c>
    </row>
    <row r="82" spans="1:3">
      <c r="A82" t="s">
        <v>781</v>
      </c>
      <c r="B82" s="10">
        <v>8</v>
      </c>
      <c r="C82" s="57">
        <f t="shared" si="3"/>
        <v>33</v>
      </c>
    </row>
    <row r="83" spans="1:3">
      <c r="A83" t="s">
        <v>782</v>
      </c>
      <c r="B83" s="10">
        <v>7</v>
      </c>
      <c r="C83" s="57">
        <f t="shared" si="3"/>
        <v>29</v>
      </c>
    </row>
    <row r="84" spans="1:3">
      <c r="A84" t="s">
        <v>783</v>
      </c>
      <c r="B84" s="10">
        <v>6</v>
      </c>
      <c r="C84" s="57">
        <f t="shared" si="3"/>
        <v>25</v>
      </c>
    </row>
    <row r="85" spans="1:3">
      <c r="A85" t="s">
        <v>784</v>
      </c>
      <c r="B85" s="10">
        <v>5</v>
      </c>
      <c r="C85" s="57">
        <f t="shared" si="3"/>
        <v>21</v>
      </c>
    </row>
    <row r="86" spans="1:3">
      <c r="A86" t="s">
        <v>785</v>
      </c>
      <c r="B86" s="10">
        <v>4</v>
      </c>
      <c r="C86" s="57">
        <f t="shared" si="3"/>
        <v>17</v>
      </c>
    </row>
    <row r="87" spans="1:3">
      <c r="A87" t="s">
        <v>786</v>
      </c>
      <c r="B87" s="10">
        <v>3</v>
      </c>
      <c r="C87" s="57">
        <f t="shared" si="3"/>
        <v>13</v>
      </c>
    </row>
    <row r="88" spans="1:3">
      <c r="A88" t="s">
        <v>787</v>
      </c>
      <c r="B88" s="10">
        <v>2</v>
      </c>
      <c r="C88" s="57">
        <f t="shared" si="3"/>
        <v>9</v>
      </c>
    </row>
    <row r="89" spans="1:3">
      <c r="A89" t="s">
        <v>788</v>
      </c>
      <c r="B89" s="10">
        <v>1</v>
      </c>
      <c r="C89" s="57">
        <f>INT(B89*(A$79/B$80))+1</f>
        <v>5</v>
      </c>
    </row>
    <row r="91" spans="1:3" s="1" customFormat="1">
      <c r="A91" s="1" t="s">
        <v>789</v>
      </c>
      <c r="B91" s="15"/>
      <c r="C91" s="15"/>
    </row>
    <row r="92" spans="1:3">
      <c r="A92">
        <v>44</v>
      </c>
    </row>
    <row r="93" spans="1:3">
      <c r="A93" t="s">
        <v>790</v>
      </c>
      <c r="B93" s="10">
        <v>6</v>
      </c>
      <c r="C93" s="57">
        <f>INT(B93*(A$92/B$93))+1+1</f>
        <v>46</v>
      </c>
    </row>
    <row r="94" spans="1:3">
      <c r="A94" t="s">
        <v>791</v>
      </c>
      <c r="B94" s="10">
        <v>5</v>
      </c>
      <c r="C94" s="57">
        <f t="shared" ref="C94:C97" si="4">INT(B94*(A$92/B$93))+1</f>
        <v>37</v>
      </c>
    </row>
    <row r="95" spans="1:3">
      <c r="A95" t="s">
        <v>792</v>
      </c>
      <c r="B95" s="10">
        <v>4</v>
      </c>
      <c r="C95" s="57">
        <f t="shared" si="4"/>
        <v>30</v>
      </c>
    </row>
    <row r="96" spans="1:3">
      <c r="A96" t="s">
        <v>793</v>
      </c>
      <c r="B96" s="10">
        <v>3</v>
      </c>
      <c r="C96" s="57">
        <f t="shared" si="4"/>
        <v>23</v>
      </c>
    </row>
    <row r="97" spans="1:3">
      <c r="A97" t="s">
        <v>794</v>
      </c>
      <c r="B97" s="10">
        <v>2</v>
      </c>
      <c r="C97" s="57">
        <f t="shared" si="4"/>
        <v>15</v>
      </c>
    </row>
    <row r="98" spans="1:3">
      <c r="A98" t="s">
        <v>795</v>
      </c>
      <c r="B98" s="10">
        <v>1</v>
      </c>
      <c r="C98" s="57">
        <f>INT(B98*(A$92/B$93))+1</f>
        <v>8</v>
      </c>
    </row>
    <row r="100" spans="1:3" s="1" customFormat="1">
      <c r="A100" s="1" t="s">
        <v>796</v>
      </c>
      <c r="B100" s="15"/>
      <c r="C100" s="15"/>
    </row>
    <row r="101" spans="1:3">
      <c r="A101">
        <v>48</v>
      </c>
    </row>
    <row r="102" spans="1:3">
      <c r="A102" t="s">
        <v>797</v>
      </c>
      <c r="B102" s="10">
        <v>6</v>
      </c>
      <c r="C102" s="57">
        <f>INT(B102*(A$101/B$102))+1+1</f>
        <v>50</v>
      </c>
    </row>
    <row r="103" spans="1:3">
      <c r="A103" t="s">
        <v>798</v>
      </c>
      <c r="B103" s="10">
        <v>5</v>
      </c>
      <c r="C103" s="57">
        <f t="shared" ref="C103:C106" si="5">INT(B103*(A$101/B$102))+1</f>
        <v>41</v>
      </c>
    </row>
    <row r="104" spans="1:3">
      <c r="A104" t="s">
        <v>799</v>
      </c>
      <c r="B104" s="10">
        <v>4</v>
      </c>
      <c r="C104" s="57">
        <f t="shared" si="5"/>
        <v>33</v>
      </c>
    </row>
    <row r="105" spans="1:3">
      <c r="A105" t="s">
        <v>800</v>
      </c>
      <c r="B105" s="10">
        <v>3</v>
      </c>
      <c r="C105" s="57">
        <f t="shared" si="5"/>
        <v>25</v>
      </c>
    </row>
    <row r="106" spans="1:3">
      <c r="A106" t="s">
        <v>801</v>
      </c>
      <c r="B106" s="10">
        <v>2</v>
      </c>
      <c r="C106" s="57">
        <f t="shared" si="5"/>
        <v>17</v>
      </c>
    </row>
    <row r="107" spans="1:3">
      <c r="A107" t="s">
        <v>802</v>
      </c>
      <c r="B107" s="10">
        <v>1</v>
      </c>
      <c r="C107" s="57">
        <f>INT(B107*(A$101/B$102))+1</f>
        <v>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07"/>
  <sheetViews>
    <sheetView topLeftCell="A169" workbookViewId="0">
      <selection activeCell="C68" sqref="C68"/>
    </sheetView>
  </sheetViews>
  <sheetFormatPr defaultRowHeight="15"/>
  <cols>
    <col min="1" max="1" width="45.7109375" customWidth="1"/>
  </cols>
  <sheetData>
    <row r="1" spans="1:3">
      <c r="A1" s="1" t="s">
        <v>1017</v>
      </c>
    </row>
    <row r="2" spans="1:3">
      <c r="A2" s="1" t="s">
        <v>710</v>
      </c>
    </row>
    <row r="3" spans="1:3">
      <c r="A3" s="1"/>
    </row>
    <row r="4" spans="1:3">
      <c r="A4" s="1" t="s">
        <v>826</v>
      </c>
    </row>
    <row r="5" spans="1:3">
      <c r="A5" s="1" t="s">
        <v>827</v>
      </c>
      <c r="C5" s="1" t="s">
        <v>0</v>
      </c>
    </row>
    <row r="6" spans="1:3">
      <c r="A6">
        <v>28</v>
      </c>
    </row>
    <row r="7" spans="1:3">
      <c r="A7" t="s">
        <v>828</v>
      </c>
      <c r="B7">
        <v>63</v>
      </c>
      <c r="C7" s="57">
        <f>INT(B7*(A$6/B$7))+1+1</f>
        <v>30</v>
      </c>
    </row>
    <row r="8" spans="1:3">
      <c r="A8" t="s">
        <v>829</v>
      </c>
      <c r="B8">
        <v>62</v>
      </c>
      <c r="C8" s="57">
        <f t="shared" ref="C8:C68" si="0">INT(B8*(A$6/B$7))+1</f>
        <v>28</v>
      </c>
    </row>
    <row r="9" spans="1:3">
      <c r="A9" t="s">
        <v>830</v>
      </c>
      <c r="B9">
        <v>61</v>
      </c>
      <c r="C9" s="57">
        <f t="shared" si="0"/>
        <v>28</v>
      </c>
    </row>
    <row r="10" spans="1:3">
      <c r="A10" t="s">
        <v>831</v>
      </c>
      <c r="B10">
        <v>60</v>
      </c>
      <c r="C10" s="57">
        <f t="shared" si="0"/>
        <v>27</v>
      </c>
    </row>
    <row r="11" spans="1:3">
      <c r="A11" t="s">
        <v>832</v>
      </c>
      <c r="B11">
        <v>59</v>
      </c>
      <c r="C11" s="57">
        <f t="shared" si="0"/>
        <v>27</v>
      </c>
    </row>
    <row r="12" spans="1:3">
      <c r="A12" t="s">
        <v>833</v>
      </c>
      <c r="B12">
        <v>58</v>
      </c>
      <c r="C12" s="57">
        <f t="shared" si="0"/>
        <v>26</v>
      </c>
    </row>
    <row r="13" spans="1:3">
      <c r="A13" t="s">
        <v>834</v>
      </c>
      <c r="B13">
        <v>57</v>
      </c>
      <c r="C13" s="57">
        <f t="shared" si="0"/>
        <v>26</v>
      </c>
    </row>
    <row r="14" spans="1:3">
      <c r="A14" t="s">
        <v>835</v>
      </c>
      <c r="B14">
        <v>56</v>
      </c>
      <c r="C14" s="57">
        <f t="shared" si="0"/>
        <v>25</v>
      </c>
    </row>
    <row r="15" spans="1:3">
      <c r="A15" t="s">
        <v>836</v>
      </c>
      <c r="B15">
        <v>55</v>
      </c>
      <c r="C15" s="57">
        <f t="shared" si="0"/>
        <v>25</v>
      </c>
    </row>
    <row r="16" spans="1:3">
      <c r="A16" t="s">
        <v>837</v>
      </c>
      <c r="B16">
        <v>54</v>
      </c>
      <c r="C16" s="57">
        <f t="shared" si="0"/>
        <v>25</v>
      </c>
    </row>
    <row r="17" spans="1:3">
      <c r="A17" t="s">
        <v>838</v>
      </c>
      <c r="B17">
        <v>53</v>
      </c>
      <c r="C17" s="57">
        <f t="shared" si="0"/>
        <v>24</v>
      </c>
    </row>
    <row r="18" spans="1:3">
      <c r="A18" t="s">
        <v>839</v>
      </c>
      <c r="B18">
        <v>52</v>
      </c>
      <c r="C18" s="57">
        <f t="shared" si="0"/>
        <v>24</v>
      </c>
    </row>
    <row r="19" spans="1:3">
      <c r="A19" t="s">
        <v>840</v>
      </c>
      <c r="B19">
        <v>51</v>
      </c>
      <c r="C19" s="57">
        <f t="shared" si="0"/>
        <v>23</v>
      </c>
    </row>
    <row r="20" spans="1:3">
      <c r="A20" t="s">
        <v>841</v>
      </c>
      <c r="B20">
        <v>50</v>
      </c>
      <c r="C20" s="57">
        <f t="shared" si="0"/>
        <v>23</v>
      </c>
    </row>
    <row r="21" spans="1:3">
      <c r="A21" t="s">
        <v>842</v>
      </c>
      <c r="B21">
        <v>49</v>
      </c>
      <c r="C21" s="57">
        <f t="shared" si="0"/>
        <v>22</v>
      </c>
    </row>
    <row r="22" spans="1:3">
      <c r="A22" t="s">
        <v>843</v>
      </c>
      <c r="B22">
        <v>48</v>
      </c>
      <c r="C22" s="57">
        <f t="shared" si="0"/>
        <v>22</v>
      </c>
    </row>
    <row r="23" spans="1:3">
      <c r="A23" t="s">
        <v>844</v>
      </c>
      <c r="B23">
        <v>47</v>
      </c>
      <c r="C23" s="57">
        <f t="shared" si="0"/>
        <v>21</v>
      </c>
    </row>
    <row r="24" spans="1:3">
      <c r="A24" t="s">
        <v>845</v>
      </c>
      <c r="B24">
        <v>46</v>
      </c>
      <c r="C24" s="57">
        <f t="shared" si="0"/>
        <v>21</v>
      </c>
    </row>
    <row r="25" spans="1:3">
      <c r="A25" t="s">
        <v>846</v>
      </c>
      <c r="B25">
        <v>45</v>
      </c>
      <c r="C25" s="57">
        <f t="shared" si="0"/>
        <v>21</v>
      </c>
    </row>
    <row r="26" spans="1:3">
      <c r="A26" t="s">
        <v>847</v>
      </c>
      <c r="B26">
        <v>44</v>
      </c>
      <c r="C26" s="57">
        <f t="shared" si="0"/>
        <v>20</v>
      </c>
    </row>
    <row r="27" spans="1:3">
      <c r="A27" t="s">
        <v>848</v>
      </c>
      <c r="B27">
        <v>43</v>
      </c>
      <c r="C27" s="57">
        <f t="shared" si="0"/>
        <v>20</v>
      </c>
    </row>
    <row r="28" spans="1:3">
      <c r="A28" t="s">
        <v>849</v>
      </c>
      <c r="B28">
        <v>42</v>
      </c>
      <c r="C28" s="57">
        <f t="shared" si="0"/>
        <v>19</v>
      </c>
    </row>
    <row r="29" spans="1:3">
      <c r="A29" t="s">
        <v>850</v>
      </c>
      <c r="B29">
        <v>41</v>
      </c>
      <c r="C29" s="57">
        <f t="shared" si="0"/>
        <v>19</v>
      </c>
    </row>
    <row r="30" spans="1:3">
      <c r="A30" t="s">
        <v>851</v>
      </c>
      <c r="B30">
        <v>40</v>
      </c>
      <c r="C30" s="57">
        <f t="shared" si="0"/>
        <v>18</v>
      </c>
    </row>
    <row r="31" spans="1:3">
      <c r="A31" t="s">
        <v>852</v>
      </c>
      <c r="B31">
        <v>39</v>
      </c>
      <c r="C31" s="57">
        <f t="shared" si="0"/>
        <v>18</v>
      </c>
    </row>
    <row r="32" spans="1:3">
      <c r="A32" t="s">
        <v>853</v>
      </c>
      <c r="B32">
        <v>38</v>
      </c>
      <c r="C32" s="57">
        <f t="shared" si="0"/>
        <v>17</v>
      </c>
    </row>
    <row r="33" spans="1:3">
      <c r="A33" t="s">
        <v>854</v>
      </c>
      <c r="B33">
        <v>37</v>
      </c>
      <c r="C33" s="57">
        <f t="shared" si="0"/>
        <v>17</v>
      </c>
    </row>
    <row r="34" spans="1:3">
      <c r="A34" t="s">
        <v>855</v>
      </c>
      <c r="B34">
        <v>36</v>
      </c>
      <c r="C34" s="57">
        <f t="shared" si="0"/>
        <v>17</v>
      </c>
    </row>
    <row r="35" spans="1:3">
      <c r="A35" t="s">
        <v>856</v>
      </c>
      <c r="B35">
        <v>35</v>
      </c>
      <c r="C35" s="57">
        <f t="shared" si="0"/>
        <v>16</v>
      </c>
    </row>
    <row r="36" spans="1:3">
      <c r="A36" t="s">
        <v>857</v>
      </c>
      <c r="B36">
        <v>34</v>
      </c>
      <c r="C36" s="57">
        <f t="shared" si="0"/>
        <v>16</v>
      </c>
    </row>
    <row r="37" spans="1:3">
      <c r="A37" t="s">
        <v>858</v>
      </c>
      <c r="B37">
        <v>33</v>
      </c>
      <c r="C37" s="57">
        <f t="shared" si="0"/>
        <v>15</v>
      </c>
    </row>
    <row r="38" spans="1:3">
      <c r="A38" t="s">
        <v>859</v>
      </c>
      <c r="B38">
        <v>32</v>
      </c>
      <c r="C38" s="57">
        <f t="shared" si="0"/>
        <v>15</v>
      </c>
    </row>
    <row r="39" spans="1:3">
      <c r="A39" t="s">
        <v>860</v>
      </c>
      <c r="B39">
        <v>31</v>
      </c>
      <c r="C39" s="57">
        <f t="shared" si="0"/>
        <v>14</v>
      </c>
    </row>
    <row r="40" spans="1:3">
      <c r="A40" t="s">
        <v>861</v>
      </c>
      <c r="B40">
        <v>30</v>
      </c>
      <c r="C40" s="57">
        <f t="shared" si="0"/>
        <v>14</v>
      </c>
    </row>
    <row r="41" spans="1:3">
      <c r="A41" t="s">
        <v>862</v>
      </c>
      <c r="B41">
        <v>29</v>
      </c>
      <c r="C41" s="57">
        <f t="shared" si="0"/>
        <v>13</v>
      </c>
    </row>
    <row r="42" spans="1:3">
      <c r="A42" t="s">
        <v>863</v>
      </c>
      <c r="B42">
        <v>28</v>
      </c>
      <c r="C42" s="57">
        <f t="shared" si="0"/>
        <v>13</v>
      </c>
    </row>
    <row r="43" spans="1:3">
      <c r="A43" t="s">
        <v>864</v>
      </c>
      <c r="B43">
        <v>27</v>
      </c>
      <c r="C43" s="57">
        <f t="shared" si="0"/>
        <v>13</v>
      </c>
    </row>
    <row r="44" spans="1:3">
      <c r="A44" t="s">
        <v>865</v>
      </c>
      <c r="B44">
        <v>26</v>
      </c>
      <c r="C44" s="57">
        <f t="shared" si="0"/>
        <v>12</v>
      </c>
    </row>
    <row r="45" spans="1:3">
      <c r="A45" t="s">
        <v>866</v>
      </c>
      <c r="B45">
        <v>25</v>
      </c>
      <c r="C45" s="57">
        <f t="shared" si="0"/>
        <v>12</v>
      </c>
    </row>
    <row r="46" spans="1:3">
      <c r="A46" t="s">
        <v>867</v>
      </c>
      <c r="B46">
        <v>24</v>
      </c>
      <c r="C46" s="57">
        <f t="shared" si="0"/>
        <v>11</v>
      </c>
    </row>
    <row r="47" spans="1:3">
      <c r="A47" t="s">
        <v>868</v>
      </c>
      <c r="B47">
        <v>23</v>
      </c>
      <c r="C47" s="57">
        <f t="shared" si="0"/>
        <v>11</v>
      </c>
    </row>
    <row r="48" spans="1:3">
      <c r="A48" t="s">
        <v>869</v>
      </c>
      <c r="B48">
        <v>22</v>
      </c>
      <c r="C48" s="57">
        <f t="shared" si="0"/>
        <v>10</v>
      </c>
    </row>
    <row r="49" spans="1:3">
      <c r="A49" t="s">
        <v>870</v>
      </c>
      <c r="B49">
        <v>21</v>
      </c>
      <c r="C49" s="57">
        <f t="shared" si="0"/>
        <v>10</v>
      </c>
    </row>
    <row r="50" spans="1:3">
      <c r="A50" t="s">
        <v>871</v>
      </c>
      <c r="B50">
        <v>20</v>
      </c>
      <c r="C50" s="57">
        <f t="shared" si="0"/>
        <v>9</v>
      </c>
    </row>
    <row r="51" spans="1:3">
      <c r="A51" t="s">
        <v>872</v>
      </c>
      <c r="B51">
        <v>19</v>
      </c>
      <c r="C51" s="57">
        <f t="shared" si="0"/>
        <v>9</v>
      </c>
    </row>
    <row r="52" spans="1:3">
      <c r="A52" t="s">
        <v>873</v>
      </c>
      <c r="B52">
        <v>18</v>
      </c>
      <c r="C52" s="57">
        <f t="shared" si="0"/>
        <v>9</v>
      </c>
    </row>
    <row r="53" spans="1:3">
      <c r="A53" t="s">
        <v>874</v>
      </c>
      <c r="B53">
        <v>17</v>
      </c>
      <c r="C53" s="57">
        <f t="shared" si="0"/>
        <v>8</v>
      </c>
    </row>
    <row r="54" spans="1:3">
      <c r="A54" t="s">
        <v>875</v>
      </c>
      <c r="B54">
        <v>16</v>
      </c>
      <c r="C54" s="57">
        <f t="shared" si="0"/>
        <v>8</v>
      </c>
    </row>
    <row r="55" spans="1:3">
      <c r="A55" t="s">
        <v>876</v>
      </c>
      <c r="B55">
        <v>15</v>
      </c>
      <c r="C55" s="57">
        <f t="shared" si="0"/>
        <v>7</v>
      </c>
    </row>
    <row r="56" spans="1:3">
      <c r="A56" t="s">
        <v>877</v>
      </c>
      <c r="B56">
        <v>14</v>
      </c>
      <c r="C56" s="57">
        <f t="shared" si="0"/>
        <v>7</v>
      </c>
    </row>
    <row r="57" spans="1:3">
      <c r="A57" t="s">
        <v>878</v>
      </c>
      <c r="B57">
        <v>13</v>
      </c>
      <c r="C57" s="57">
        <f t="shared" si="0"/>
        <v>6</v>
      </c>
    </row>
    <row r="58" spans="1:3">
      <c r="A58" t="s">
        <v>879</v>
      </c>
      <c r="B58">
        <v>12</v>
      </c>
      <c r="C58" s="57">
        <f t="shared" si="0"/>
        <v>6</v>
      </c>
    </row>
    <row r="59" spans="1:3">
      <c r="A59" t="s">
        <v>880</v>
      </c>
      <c r="B59">
        <v>11</v>
      </c>
      <c r="C59" s="57">
        <f t="shared" si="0"/>
        <v>5</v>
      </c>
    </row>
    <row r="60" spans="1:3">
      <c r="A60" t="s">
        <v>881</v>
      </c>
      <c r="B60">
        <v>10</v>
      </c>
      <c r="C60" s="57">
        <f t="shared" si="0"/>
        <v>5</v>
      </c>
    </row>
    <row r="61" spans="1:3">
      <c r="A61" t="s">
        <v>882</v>
      </c>
      <c r="B61">
        <v>9</v>
      </c>
      <c r="C61" s="57">
        <f t="shared" si="0"/>
        <v>5</v>
      </c>
    </row>
    <row r="62" spans="1:3">
      <c r="A62" t="s">
        <v>883</v>
      </c>
      <c r="B62">
        <v>8</v>
      </c>
      <c r="C62" s="57">
        <f t="shared" si="0"/>
        <v>4</v>
      </c>
    </row>
    <row r="63" spans="1:3">
      <c r="A63" t="s">
        <v>884</v>
      </c>
      <c r="B63">
        <v>7</v>
      </c>
      <c r="C63" s="57">
        <f t="shared" si="0"/>
        <v>4</v>
      </c>
    </row>
    <row r="64" spans="1:3">
      <c r="A64" t="s">
        <v>885</v>
      </c>
      <c r="B64">
        <v>6</v>
      </c>
      <c r="C64" s="57">
        <f t="shared" si="0"/>
        <v>3</v>
      </c>
    </row>
    <row r="65" spans="1:3">
      <c r="A65" t="s">
        <v>886</v>
      </c>
      <c r="B65">
        <v>5</v>
      </c>
      <c r="C65" s="57">
        <f t="shared" si="0"/>
        <v>3</v>
      </c>
    </row>
    <row r="66" spans="1:3">
      <c r="A66" t="s">
        <v>887</v>
      </c>
      <c r="B66">
        <v>4</v>
      </c>
      <c r="C66" s="57">
        <f t="shared" si="0"/>
        <v>2</v>
      </c>
    </row>
    <row r="67" spans="1:3">
      <c r="A67" t="s">
        <v>888</v>
      </c>
      <c r="B67">
        <v>3</v>
      </c>
      <c r="C67" s="57">
        <f t="shared" si="0"/>
        <v>2</v>
      </c>
    </row>
    <row r="68" spans="1:3">
      <c r="A68" t="s">
        <v>889</v>
      </c>
      <c r="B68">
        <v>2</v>
      </c>
      <c r="C68" s="57">
        <f t="shared" si="0"/>
        <v>1</v>
      </c>
    </row>
    <row r="69" spans="1:3">
      <c r="A69" t="s">
        <v>890</v>
      </c>
      <c r="B69">
        <v>1</v>
      </c>
      <c r="C69" s="57">
        <f>INT(B69*(A$6/B$7))+1</f>
        <v>1</v>
      </c>
    </row>
    <row r="71" spans="1:3">
      <c r="A71" s="1" t="s">
        <v>891</v>
      </c>
    </row>
    <row r="72" spans="1:3">
      <c r="A72">
        <v>32</v>
      </c>
    </row>
    <row r="73" spans="1:3">
      <c r="A73" t="s">
        <v>892</v>
      </c>
      <c r="B73">
        <v>6</v>
      </c>
      <c r="C73" s="57">
        <f>INT(B73*(A$72/B$73))+1+1</f>
        <v>34</v>
      </c>
    </row>
    <row r="74" spans="1:3">
      <c r="A74" t="s">
        <v>893</v>
      </c>
      <c r="B74">
        <v>5</v>
      </c>
      <c r="C74" s="57">
        <f t="shared" ref="C74:C77" si="1">INT(B74*(A$72/B$73))+1</f>
        <v>27</v>
      </c>
    </row>
    <row r="75" spans="1:3">
      <c r="A75" t="s">
        <v>894</v>
      </c>
      <c r="B75">
        <v>4</v>
      </c>
      <c r="C75" s="57">
        <f t="shared" si="1"/>
        <v>22</v>
      </c>
    </row>
    <row r="76" spans="1:3">
      <c r="A76" t="s">
        <v>895</v>
      </c>
      <c r="B76">
        <v>3</v>
      </c>
      <c r="C76" s="57">
        <f t="shared" si="1"/>
        <v>17</v>
      </c>
    </row>
    <row r="77" spans="1:3">
      <c r="A77" t="s">
        <v>896</v>
      </c>
      <c r="B77">
        <v>2</v>
      </c>
      <c r="C77" s="57">
        <f t="shared" si="1"/>
        <v>11</v>
      </c>
    </row>
    <row r="78" spans="1:3">
      <c r="A78" t="s">
        <v>897</v>
      </c>
      <c r="B78">
        <v>1</v>
      </c>
      <c r="C78" s="57">
        <f>INT(B78*(A$72/B$73))+1</f>
        <v>6</v>
      </c>
    </row>
    <row r="80" spans="1:3">
      <c r="A80" s="1" t="s">
        <v>898</v>
      </c>
    </row>
    <row r="81" spans="1:3">
      <c r="A81">
        <v>32</v>
      </c>
    </row>
    <row r="82" spans="1:3">
      <c r="A82" t="s">
        <v>899</v>
      </c>
      <c r="B82">
        <v>21</v>
      </c>
      <c r="C82" s="57">
        <f>INT(B82*(A$81/B$82))+1+1</f>
        <v>34</v>
      </c>
    </row>
    <row r="83" spans="1:3">
      <c r="A83" t="s">
        <v>900</v>
      </c>
      <c r="B83">
        <v>20</v>
      </c>
      <c r="C83" s="57">
        <f t="shared" ref="C83:C101" si="2">INT(B83*(A$81/B$82))+1</f>
        <v>31</v>
      </c>
    </row>
    <row r="84" spans="1:3">
      <c r="A84" t="s">
        <v>901</v>
      </c>
      <c r="B84">
        <v>19</v>
      </c>
      <c r="C84" s="57">
        <f t="shared" si="2"/>
        <v>29</v>
      </c>
    </row>
    <row r="85" spans="1:3">
      <c r="A85" t="s">
        <v>902</v>
      </c>
      <c r="B85">
        <v>18</v>
      </c>
      <c r="C85" s="57">
        <f t="shared" si="2"/>
        <v>28</v>
      </c>
    </row>
    <row r="86" spans="1:3">
      <c r="A86" t="s">
        <v>903</v>
      </c>
      <c r="B86">
        <v>17</v>
      </c>
      <c r="C86" s="57">
        <f t="shared" si="2"/>
        <v>26</v>
      </c>
    </row>
    <row r="87" spans="1:3">
      <c r="A87" t="s">
        <v>904</v>
      </c>
      <c r="B87">
        <v>16</v>
      </c>
      <c r="C87" s="57">
        <f t="shared" si="2"/>
        <v>25</v>
      </c>
    </row>
    <row r="88" spans="1:3">
      <c r="A88" t="s">
        <v>905</v>
      </c>
      <c r="B88">
        <v>15</v>
      </c>
      <c r="C88" s="57">
        <f t="shared" si="2"/>
        <v>23</v>
      </c>
    </row>
    <row r="89" spans="1:3">
      <c r="A89" t="s">
        <v>906</v>
      </c>
      <c r="B89">
        <v>14</v>
      </c>
      <c r="C89" s="57">
        <f t="shared" si="2"/>
        <v>22</v>
      </c>
    </row>
    <row r="90" spans="1:3">
      <c r="A90" t="s">
        <v>907</v>
      </c>
      <c r="B90">
        <v>13</v>
      </c>
      <c r="C90" s="57">
        <f t="shared" si="2"/>
        <v>20</v>
      </c>
    </row>
    <row r="91" spans="1:3">
      <c r="A91" t="s">
        <v>908</v>
      </c>
      <c r="B91">
        <v>12</v>
      </c>
      <c r="C91" s="57">
        <f t="shared" si="2"/>
        <v>19</v>
      </c>
    </row>
    <row r="92" spans="1:3">
      <c r="A92" t="s">
        <v>909</v>
      </c>
      <c r="B92">
        <v>11</v>
      </c>
      <c r="C92" s="57">
        <f t="shared" si="2"/>
        <v>17</v>
      </c>
    </row>
    <row r="93" spans="1:3">
      <c r="A93" t="s">
        <v>910</v>
      </c>
      <c r="B93">
        <v>10</v>
      </c>
      <c r="C93" s="57">
        <f t="shared" si="2"/>
        <v>16</v>
      </c>
    </row>
    <row r="94" spans="1:3">
      <c r="A94" t="s">
        <v>911</v>
      </c>
      <c r="B94">
        <v>9</v>
      </c>
      <c r="C94" s="57">
        <f t="shared" si="2"/>
        <v>14</v>
      </c>
    </row>
    <row r="95" spans="1:3">
      <c r="A95" t="s">
        <v>912</v>
      </c>
      <c r="B95">
        <v>8</v>
      </c>
      <c r="C95" s="57">
        <f t="shared" si="2"/>
        <v>13</v>
      </c>
    </row>
    <row r="96" spans="1:3">
      <c r="A96" t="s">
        <v>913</v>
      </c>
      <c r="B96">
        <v>7</v>
      </c>
      <c r="C96" s="57">
        <f t="shared" si="2"/>
        <v>11</v>
      </c>
    </row>
    <row r="97" spans="1:3">
      <c r="A97" t="s">
        <v>914</v>
      </c>
      <c r="B97">
        <v>6</v>
      </c>
      <c r="C97" s="57">
        <f t="shared" si="2"/>
        <v>10</v>
      </c>
    </row>
    <row r="98" spans="1:3">
      <c r="A98" t="s">
        <v>915</v>
      </c>
      <c r="B98">
        <v>5</v>
      </c>
      <c r="C98" s="57">
        <f t="shared" si="2"/>
        <v>8</v>
      </c>
    </row>
    <row r="99" spans="1:3">
      <c r="A99" t="s">
        <v>916</v>
      </c>
      <c r="B99">
        <v>4</v>
      </c>
      <c r="C99" s="57">
        <f t="shared" si="2"/>
        <v>7</v>
      </c>
    </row>
    <row r="100" spans="1:3">
      <c r="A100" t="s">
        <v>917</v>
      </c>
      <c r="B100">
        <v>3</v>
      </c>
      <c r="C100" s="57">
        <f t="shared" si="2"/>
        <v>5</v>
      </c>
    </row>
    <row r="101" spans="1:3">
      <c r="A101" t="s">
        <v>918</v>
      </c>
      <c r="B101">
        <v>2</v>
      </c>
      <c r="C101" s="57">
        <f t="shared" si="2"/>
        <v>4</v>
      </c>
    </row>
    <row r="102" spans="1:3">
      <c r="A102" t="s">
        <v>919</v>
      </c>
      <c r="B102">
        <v>1</v>
      </c>
      <c r="C102" s="57">
        <f>INT(B102*(A$81/B$82))+1</f>
        <v>2</v>
      </c>
    </row>
    <row r="104" spans="1:3">
      <c r="A104" s="1" t="s">
        <v>920</v>
      </c>
    </row>
    <row r="105" spans="1:3">
      <c r="A105">
        <v>36</v>
      </c>
    </row>
    <row r="106" spans="1:3">
      <c r="A106" t="s">
        <v>921</v>
      </c>
      <c r="B106">
        <v>46</v>
      </c>
      <c r="C106" s="57">
        <f>INT(B106*(A$105/B$106))+1+1</f>
        <v>38</v>
      </c>
    </row>
    <row r="107" spans="1:3">
      <c r="A107" t="s">
        <v>922</v>
      </c>
      <c r="B107">
        <v>45</v>
      </c>
      <c r="C107" s="57">
        <f t="shared" ref="C107:C150" si="3">INT(B107*(A$105/B$106))+1</f>
        <v>36</v>
      </c>
    </row>
    <row r="108" spans="1:3">
      <c r="A108" t="s">
        <v>923</v>
      </c>
      <c r="B108">
        <v>44</v>
      </c>
      <c r="C108" s="57">
        <f t="shared" si="3"/>
        <v>35</v>
      </c>
    </row>
    <row r="109" spans="1:3">
      <c r="A109" t="s">
        <v>924</v>
      </c>
      <c r="B109">
        <v>43</v>
      </c>
      <c r="C109" s="57">
        <f t="shared" si="3"/>
        <v>34</v>
      </c>
    </row>
    <row r="110" spans="1:3">
      <c r="A110" t="s">
        <v>925</v>
      </c>
      <c r="B110">
        <v>42</v>
      </c>
      <c r="C110" s="57">
        <f t="shared" si="3"/>
        <v>33</v>
      </c>
    </row>
    <row r="111" spans="1:3">
      <c r="A111" t="s">
        <v>926</v>
      </c>
      <c r="B111">
        <v>41</v>
      </c>
      <c r="C111" s="57">
        <f t="shared" si="3"/>
        <v>33</v>
      </c>
    </row>
    <row r="112" spans="1:3">
      <c r="A112" t="s">
        <v>927</v>
      </c>
      <c r="B112">
        <v>40</v>
      </c>
      <c r="C112" s="57">
        <f t="shared" si="3"/>
        <v>32</v>
      </c>
    </row>
    <row r="113" spans="1:3">
      <c r="A113" t="s">
        <v>928</v>
      </c>
      <c r="B113">
        <v>39</v>
      </c>
      <c r="C113" s="57">
        <f t="shared" si="3"/>
        <v>31</v>
      </c>
    </row>
    <row r="114" spans="1:3">
      <c r="A114" t="s">
        <v>929</v>
      </c>
      <c r="B114">
        <v>38</v>
      </c>
      <c r="C114" s="57">
        <f t="shared" si="3"/>
        <v>30</v>
      </c>
    </row>
    <row r="115" spans="1:3">
      <c r="A115" t="s">
        <v>930</v>
      </c>
      <c r="B115">
        <v>37</v>
      </c>
      <c r="C115" s="57">
        <f t="shared" si="3"/>
        <v>29</v>
      </c>
    </row>
    <row r="116" spans="1:3">
      <c r="A116" t="s">
        <v>931</v>
      </c>
      <c r="B116">
        <v>36</v>
      </c>
      <c r="C116" s="57">
        <f t="shared" si="3"/>
        <v>29</v>
      </c>
    </row>
    <row r="117" spans="1:3">
      <c r="A117" t="s">
        <v>932</v>
      </c>
      <c r="B117">
        <v>35</v>
      </c>
      <c r="C117" s="57">
        <f t="shared" si="3"/>
        <v>28</v>
      </c>
    </row>
    <row r="118" spans="1:3">
      <c r="A118" t="s">
        <v>933</v>
      </c>
      <c r="B118">
        <v>34</v>
      </c>
      <c r="C118" s="57">
        <f t="shared" si="3"/>
        <v>27</v>
      </c>
    </row>
    <row r="119" spans="1:3">
      <c r="A119" t="s">
        <v>934</v>
      </c>
      <c r="B119">
        <v>33</v>
      </c>
      <c r="C119" s="57">
        <f t="shared" si="3"/>
        <v>26</v>
      </c>
    </row>
    <row r="120" spans="1:3">
      <c r="A120" t="s">
        <v>935</v>
      </c>
      <c r="B120">
        <v>32</v>
      </c>
      <c r="C120" s="57">
        <f t="shared" si="3"/>
        <v>26</v>
      </c>
    </row>
    <row r="121" spans="1:3">
      <c r="A121" t="s">
        <v>936</v>
      </c>
      <c r="B121">
        <v>31</v>
      </c>
      <c r="C121" s="57">
        <f t="shared" si="3"/>
        <v>25</v>
      </c>
    </row>
    <row r="122" spans="1:3">
      <c r="A122" t="s">
        <v>937</v>
      </c>
      <c r="B122">
        <v>30</v>
      </c>
      <c r="C122" s="57">
        <f t="shared" si="3"/>
        <v>24</v>
      </c>
    </row>
    <row r="123" spans="1:3">
      <c r="A123" t="s">
        <v>938</v>
      </c>
      <c r="B123">
        <v>29</v>
      </c>
      <c r="C123" s="57">
        <f t="shared" si="3"/>
        <v>23</v>
      </c>
    </row>
    <row r="124" spans="1:3">
      <c r="A124" t="s">
        <v>939</v>
      </c>
      <c r="B124">
        <v>28</v>
      </c>
      <c r="C124" s="57">
        <f t="shared" si="3"/>
        <v>22</v>
      </c>
    </row>
    <row r="125" spans="1:3">
      <c r="A125" t="s">
        <v>940</v>
      </c>
      <c r="B125">
        <v>27</v>
      </c>
      <c r="C125" s="57">
        <f t="shared" si="3"/>
        <v>22</v>
      </c>
    </row>
    <row r="126" spans="1:3">
      <c r="A126" t="s">
        <v>941</v>
      </c>
      <c r="B126">
        <v>26</v>
      </c>
      <c r="C126" s="57">
        <f t="shared" si="3"/>
        <v>21</v>
      </c>
    </row>
    <row r="127" spans="1:3">
      <c r="A127" t="s">
        <v>942</v>
      </c>
      <c r="B127">
        <v>25</v>
      </c>
      <c r="C127" s="57">
        <f t="shared" si="3"/>
        <v>20</v>
      </c>
    </row>
    <row r="128" spans="1:3">
      <c r="A128" t="s">
        <v>943</v>
      </c>
      <c r="B128">
        <v>24</v>
      </c>
      <c r="C128" s="57">
        <f t="shared" si="3"/>
        <v>19</v>
      </c>
    </row>
    <row r="129" spans="1:3">
      <c r="A129" t="s">
        <v>944</v>
      </c>
      <c r="B129">
        <v>23</v>
      </c>
      <c r="C129" s="57">
        <f t="shared" si="3"/>
        <v>19</v>
      </c>
    </row>
    <row r="130" spans="1:3">
      <c r="A130" t="s">
        <v>945</v>
      </c>
      <c r="B130">
        <v>22</v>
      </c>
      <c r="C130" s="57">
        <f t="shared" si="3"/>
        <v>18</v>
      </c>
    </row>
    <row r="131" spans="1:3">
      <c r="A131" t="s">
        <v>946</v>
      </c>
      <c r="B131">
        <v>21</v>
      </c>
      <c r="C131" s="57">
        <f t="shared" si="3"/>
        <v>17</v>
      </c>
    </row>
    <row r="132" spans="1:3">
      <c r="A132" t="s">
        <v>947</v>
      </c>
      <c r="B132">
        <v>20</v>
      </c>
      <c r="C132" s="57">
        <f t="shared" si="3"/>
        <v>16</v>
      </c>
    </row>
    <row r="133" spans="1:3">
      <c r="A133" t="s">
        <v>948</v>
      </c>
      <c r="B133">
        <v>19</v>
      </c>
      <c r="C133" s="57">
        <f t="shared" si="3"/>
        <v>15</v>
      </c>
    </row>
    <row r="134" spans="1:3">
      <c r="A134" t="s">
        <v>949</v>
      </c>
      <c r="B134">
        <v>18</v>
      </c>
      <c r="C134" s="57">
        <f t="shared" si="3"/>
        <v>15</v>
      </c>
    </row>
    <row r="135" spans="1:3">
      <c r="A135" t="s">
        <v>950</v>
      </c>
      <c r="B135">
        <v>17</v>
      </c>
      <c r="C135" s="57">
        <f t="shared" si="3"/>
        <v>14</v>
      </c>
    </row>
    <row r="136" spans="1:3">
      <c r="A136" t="s">
        <v>951</v>
      </c>
      <c r="B136">
        <v>16</v>
      </c>
      <c r="C136" s="57">
        <f t="shared" si="3"/>
        <v>13</v>
      </c>
    </row>
    <row r="137" spans="1:3">
      <c r="A137" t="s">
        <v>952</v>
      </c>
      <c r="B137">
        <v>15</v>
      </c>
      <c r="C137" s="57">
        <f t="shared" si="3"/>
        <v>12</v>
      </c>
    </row>
    <row r="138" spans="1:3">
      <c r="A138" t="s">
        <v>953</v>
      </c>
      <c r="B138">
        <v>14</v>
      </c>
      <c r="C138" s="57">
        <f t="shared" si="3"/>
        <v>11</v>
      </c>
    </row>
    <row r="139" spans="1:3">
      <c r="A139" t="s">
        <v>954</v>
      </c>
      <c r="B139">
        <v>13</v>
      </c>
      <c r="C139" s="57">
        <f t="shared" si="3"/>
        <v>11</v>
      </c>
    </row>
    <row r="140" spans="1:3">
      <c r="A140" t="s">
        <v>955</v>
      </c>
      <c r="B140">
        <v>12</v>
      </c>
      <c r="C140" s="57">
        <f t="shared" si="3"/>
        <v>10</v>
      </c>
    </row>
    <row r="141" spans="1:3">
      <c r="A141" t="s">
        <v>956</v>
      </c>
      <c r="B141">
        <v>11</v>
      </c>
      <c r="C141" s="57">
        <f t="shared" si="3"/>
        <v>9</v>
      </c>
    </row>
    <row r="142" spans="1:3">
      <c r="A142" t="s">
        <v>957</v>
      </c>
      <c r="B142">
        <v>10</v>
      </c>
      <c r="C142" s="57">
        <f t="shared" si="3"/>
        <v>8</v>
      </c>
    </row>
    <row r="143" spans="1:3">
      <c r="A143" t="s">
        <v>958</v>
      </c>
      <c r="B143">
        <v>9</v>
      </c>
      <c r="C143" s="57">
        <f t="shared" si="3"/>
        <v>8</v>
      </c>
    </row>
    <row r="144" spans="1:3">
      <c r="A144" t="s">
        <v>959</v>
      </c>
      <c r="B144">
        <v>8</v>
      </c>
      <c r="C144" s="57">
        <f t="shared" si="3"/>
        <v>7</v>
      </c>
    </row>
    <row r="145" spans="1:3">
      <c r="A145" t="s">
        <v>960</v>
      </c>
      <c r="B145">
        <v>7</v>
      </c>
      <c r="C145" s="57">
        <f t="shared" si="3"/>
        <v>6</v>
      </c>
    </row>
    <row r="146" spans="1:3">
      <c r="A146" t="s">
        <v>961</v>
      </c>
      <c r="B146">
        <v>6</v>
      </c>
      <c r="C146" s="57">
        <f t="shared" si="3"/>
        <v>5</v>
      </c>
    </row>
    <row r="147" spans="1:3">
      <c r="A147" t="s">
        <v>962</v>
      </c>
      <c r="B147">
        <v>5</v>
      </c>
      <c r="C147" s="57">
        <f t="shared" si="3"/>
        <v>4</v>
      </c>
    </row>
    <row r="148" spans="1:3">
      <c r="A148" t="s">
        <v>963</v>
      </c>
      <c r="B148">
        <v>4</v>
      </c>
      <c r="C148" s="57">
        <f t="shared" si="3"/>
        <v>4</v>
      </c>
    </row>
    <row r="149" spans="1:3">
      <c r="A149" t="s">
        <v>964</v>
      </c>
      <c r="B149">
        <v>3</v>
      </c>
      <c r="C149" s="57">
        <f t="shared" si="3"/>
        <v>3</v>
      </c>
    </row>
    <row r="150" spans="1:3">
      <c r="A150" t="s">
        <v>965</v>
      </c>
      <c r="B150">
        <v>2</v>
      </c>
      <c r="C150" s="57">
        <f t="shared" si="3"/>
        <v>2</v>
      </c>
    </row>
    <row r="151" spans="1:3">
      <c r="A151" t="s">
        <v>966</v>
      </c>
      <c r="B151">
        <v>1</v>
      </c>
      <c r="C151" s="57">
        <f>INT(B151*(A$105/B$106))+1</f>
        <v>1</v>
      </c>
    </row>
    <row r="153" spans="1:3">
      <c r="A153" s="1" t="s">
        <v>967</v>
      </c>
    </row>
    <row r="154" spans="1:3">
      <c r="A154">
        <v>40</v>
      </c>
    </row>
    <row r="155" spans="1:3">
      <c r="A155" t="s">
        <v>968</v>
      </c>
      <c r="B155">
        <v>35</v>
      </c>
      <c r="C155" s="57">
        <f>INT(B155*(A$154/B$155))+1+1</f>
        <v>42</v>
      </c>
    </row>
    <row r="156" spans="1:3">
      <c r="A156" t="s">
        <v>969</v>
      </c>
      <c r="B156">
        <v>34</v>
      </c>
      <c r="C156" s="57">
        <f t="shared" ref="C156:C188" si="4">INT(B156*(A$154/B$155))+1</f>
        <v>39</v>
      </c>
    </row>
    <row r="157" spans="1:3">
      <c r="A157" t="s">
        <v>970</v>
      </c>
      <c r="B157">
        <v>33</v>
      </c>
      <c r="C157" s="57">
        <f t="shared" si="4"/>
        <v>38</v>
      </c>
    </row>
    <row r="158" spans="1:3">
      <c r="A158" t="s">
        <v>971</v>
      </c>
      <c r="B158">
        <v>32</v>
      </c>
      <c r="C158" s="57">
        <f t="shared" si="4"/>
        <v>37</v>
      </c>
    </row>
    <row r="159" spans="1:3">
      <c r="A159" t="s">
        <v>972</v>
      </c>
      <c r="B159">
        <v>31</v>
      </c>
      <c r="C159" s="57">
        <f t="shared" si="4"/>
        <v>36</v>
      </c>
    </row>
    <row r="160" spans="1:3">
      <c r="A160" t="s">
        <v>973</v>
      </c>
      <c r="B160">
        <v>30</v>
      </c>
      <c r="C160" s="57">
        <f t="shared" si="4"/>
        <v>35</v>
      </c>
    </row>
    <row r="161" spans="1:3">
      <c r="A161" t="s">
        <v>974</v>
      </c>
      <c r="B161">
        <v>29</v>
      </c>
      <c r="C161" s="57">
        <f t="shared" si="4"/>
        <v>34</v>
      </c>
    </row>
    <row r="162" spans="1:3">
      <c r="A162" t="s">
        <v>975</v>
      </c>
      <c r="B162">
        <v>28</v>
      </c>
      <c r="C162" s="57">
        <f t="shared" si="4"/>
        <v>33</v>
      </c>
    </row>
    <row r="163" spans="1:3">
      <c r="A163" t="s">
        <v>976</v>
      </c>
      <c r="B163">
        <v>27</v>
      </c>
      <c r="C163" s="57">
        <f t="shared" si="4"/>
        <v>31</v>
      </c>
    </row>
    <row r="164" spans="1:3">
      <c r="A164" t="s">
        <v>977</v>
      </c>
      <c r="B164">
        <v>26</v>
      </c>
      <c r="C164" s="57">
        <f t="shared" si="4"/>
        <v>30</v>
      </c>
    </row>
    <row r="165" spans="1:3">
      <c r="A165" t="s">
        <v>978</v>
      </c>
      <c r="B165">
        <v>25</v>
      </c>
      <c r="C165" s="57">
        <f t="shared" si="4"/>
        <v>29</v>
      </c>
    </row>
    <row r="166" spans="1:3">
      <c r="A166" t="s">
        <v>979</v>
      </c>
      <c r="B166">
        <v>24</v>
      </c>
      <c r="C166" s="57">
        <f t="shared" si="4"/>
        <v>28</v>
      </c>
    </row>
    <row r="167" spans="1:3">
      <c r="A167" t="s">
        <v>980</v>
      </c>
      <c r="B167">
        <v>23</v>
      </c>
      <c r="C167" s="57">
        <f t="shared" si="4"/>
        <v>27</v>
      </c>
    </row>
    <row r="168" spans="1:3">
      <c r="A168" t="s">
        <v>981</v>
      </c>
      <c r="B168">
        <v>22</v>
      </c>
      <c r="C168" s="57">
        <f t="shared" si="4"/>
        <v>26</v>
      </c>
    </row>
    <row r="169" spans="1:3">
      <c r="A169" t="s">
        <v>982</v>
      </c>
      <c r="B169">
        <v>21</v>
      </c>
      <c r="C169" s="57">
        <f t="shared" si="4"/>
        <v>25</v>
      </c>
    </row>
    <row r="170" spans="1:3">
      <c r="A170" t="s">
        <v>983</v>
      </c>
      <c r="B170">
        <v>20</v>
      </c>
      <c r="C170" s="57">
        <f t="shared" si="4"/>
        <v>23</v>
      </c>
    </row>
    <row r="171" spans="1:3">
      <c r="A171" t="s">
        <v>984</v>
      </c>
      <c r="B171">
        <v>19</v>
      </c>
      <c r="C171" s="57">
        <f t="shared" si="4"/>
        <v>22</v>
      </c>
    </row>
    <row r="172" spans="1:3">
      <c r="A172" t="s">
        <v>985</v>
      </c>
      <c r="B172">
        <v>18</v>
      </c>
      <c r="C172" s="57">
        <f t="shared" si="4"/>
        <v>21</v>
      </c>
    </row>
    <row r="173" spans="1:3">
      <c r="A173" t="s">
        <v>986</v>
      </c>
      <c r="B173">
        <v>17</v>
      </c>
      <c r="C173" s="57">
        <f t="shared" si="4"/>
        <v>20</v>
      </c>
    </row>
    <row r="174" spans="1:3">
      <c r="A174" t="s">
        <v>987</v>
      </c>
      <c r="B174">
        <v>16</v>
      </c>
      <c r="C174" s="57">
        <f t="shared" si="4"/>
        <v>19</v>
      </c>
    </row>
    <row r="175" spans="1:3">
      <c r="A175" t="s">
        <v>988</v>
      </c>
      <c r="B175">
        <v>15</v>
      </c>
      <c r="C175" s="57">
        <f t="shared" si="4"/>
        <v>18</v>
      </c>
    </row>
    <row r="176" spans="1:3">
      <c r="A176" t="s">
        <v>989</v>
      </c>
      <c r="B176">
        <v>14</v>
      </c>
      <c r="C176" s="57">
        <f t="shared" si="4"/>
        <v>17</v>
      </c>
    </row>
    <row r="177" spans="1:3">
      <c r="A177" t="s">
        <v>990</v>
      </c>
      <c r="B177">
        <v>13</v>
      </c>
      <c r="C177" s="57">
        <f t="shared" si="4"/>
        <v>15</v>
      </c>
    </row>
    <row r="178" spans="1:3">
      <c r="A178" t="s">
        <v>991</v>
      </c>
      <c r="B178">
        <v>12</v>
      </c>
      <c r="C178" s="57">
        <f t="shared" si="4"/>
        <v>14</v>
      </c>
    </row>
    <row r="179" spans="1:3">
      <c r="A179" t="s">
        <v>992</v>
      </c>
      <c r="B179">
        <v>11</v>
      </c>
      <c r="C179" s="57">
        <f t="shared" si="4"/>
        <v>13</v>
      </c>
    </row>
    <row r="180" spans="1:3">
      <c r="A180" t="s">
        <v>993</v>
      </c>
      <c r="B180">
        <v>10</v>
      </c>
      <c r="C180" s="57">
        <f t="shared" si="4"/>
        <v>12</v>
      </c>
    </row>
    <row r="181" spans="1:3">
      <c r="A181" t="s">
        <v>994</v>
      </c>
      <c r="B181">
        <v>9</v>
      </c>
      <c r="C181" s="57">
        <f t="shared" si="4"/>
        <v>11</v>
      </c>
    </row>
    <row r="182" spans="1:3">
      <c r="A182" t="s">
        <v>995</v>
      </c>
      <c r="B182">
        <v>8</v>
      </c>
      <c r="C182" s="57">
        <f t="shared" si="4"/>
        <v>10</v>
      </c>
    </row>
    <row r="183" spans="1:3">
      <c r="A183" t="s">
        <v>996</v>
      </c>
      <c r="B183">
        <v>7</v>
      </c>
      <c r="C183" s="57">
        <f t="shared" si="4"/>
        <v>9</v>
      </c>
    </row>
    <row r="184" spans="1:3">
      <c r="A184" t="s">
        <v>997</v>
      </c>
      <c r="B184">
        <v>6</v>
      </c>
      <c r="C184" s="57">
        <f t="shared" si="4"/>
        <v>7</v>
      </c>
    </row>
    <row r="185" spans="1:3">
      <c r="A185" t="s">
        <v>998</v>
      </c>
      <c r="B185">
        <v>5</v>
      </c>
      <c r="C185" s="57">
        <f t="shared" si="4"/>
        <v>6</v>
      </c>
    </row>
    <row r="186" spans="1:3">
      <c r="A186" t="s">
        <v>999</v>
      </c>
      <c r="B186">
        <v>4</v>
      </c>
      <c r="C186" s="57">
        <f t="shared" si="4"/>
        <v>5</v>
      </c>
    </row>
    <row r="187" spans="1:3">
      <c r="A187" t="s">
        <v>1000</v>
      </c>
      <c r="B187">
        <v>3</v>
      </c>
      <c r="C187" s="57">
        <f t="shared" si="4"/>
        <v>4</v>
      </c>
    </row>
    <row r="188" spans="1:3">
      <c r="A188" t="s">
        <v>1001</v>
      </c>
      <c r="B188">
        <v>2</v>
      </c>
      <c r="C188" s="57">
        <f t="shared" si="4"/>
        <v>3</v>
      </c>
    </row>
    <row r="189" spans="1:3">
      <c r="A189" t="s">
        <v>1002</v>
      </c>
      <c r="B189">
        <v>1</v>
      </c>
      <c r="C189" s="57">
        <f>INT(B189*(A$154/B$155))+1</f>
        <v>2</v>
      </c>
    </row>
    <row r="191" spans="1:3">
      <c r="A191" s="1" t="s">
        <v>1003</v>
      </c>
    </row>
    <row r="192" spans="1:3">
      <c r="A192">
        <v>44</v>
      </c>
    </row>
    <row r="193" spans="1:3">
      <c r="A193" t="s">
        <v>1004</v>
      </c>
      <c r="B193">
        <v>7</v>
      </c>
      <c r="C193" s="57">
        <f>INT(B193*(A$192/B$193))+1+1</f>
        <v>46</v>
      </c>
    </row>
    <row r="194" spans="1:3">
      <c r="A194" t="s">
        <v>1005</v>
      </c>
      <c r="B194">
        <v>6</v>
      </c>
      <c r="C194" s="57">
        <f t="shared" ref="C194:C198" si="5">INT(B194*(A$192/B$193))+1</f>
        <v>38</v>
      </c>
    </row>
    <row r="195" spans="1:3">
      <c r="A195" t="s">
        <v>1006</v>
      </c>
      <c r="B195">
        <v>5</v>
      </c>
      <c r="C195" s="57">
        <f t="shared" si="5"/>
        <v>32</v>
      </c>
    </row>
    <row r="196" spans="1:3">
      <c r="A196" t="s">
        <v>1007</v>
      </c>
      <c r="B196">
        <v>4</v>
      </c>
      <c r="C196" s="57">
        <f t="shared" si="5"/>
        <v>26</v>
      </c>
    </row>
    <row r="197" spans="1:3">
      <c r="A197" t="s">
        <v>1008</v>
      </c>
      <c r="B197">
        <v>3</v>
      </c>
      <c r="C197" s="57">
        <f t="shared" si="5"/>
        <v>19</v>
      </c>
    </row>
    <row r="198" spans="1:3">
      <c r="A198" t="s">
        <v>1009</v>
      </c>
      <c r="B198">
        <v>2</v>
      </c>
      <c r="C198" s="57">
        <f t="shared" si="5"/>
        <v>13</v>
      </c>
    </row>
    <row r="199" spans="1:3">
      <c r="A199" t="s">
        <v>1010</v>
      </c>
      <c r="B199">
        <v>1</v>
      </c>
      <c r="C199" s="57">
        <f>INT(B199*(A$192/B$193))+1</f>
        <v>7</v>
      </c>
    </row>
    <row r="201" spans="1:3">
      <c r="A201" s="1" t="s">
        <v>1011</v>
      </c>
    </row>
    <row r="202" spans="1:3">
      <c r="A202">
        <v>48</v>
      </c>
    </row>
    <row r="203" spans="1:3">
      <c r="A203" t="s">
        <v>1012</v>
      </c>
      <c r="B203">
        <v>5</v>
      </c>
      <c r="C203" s="57">
        <f>INT(B203*(A$202/B$203))+1+1</f>
        <v>50</v>
      </c>
    </row>
    <row r="204" spans="1:3">
      <c r="A204" t="s">
        <v>1013</v>
      </c>
      <c r="B204">
        <v>4</v>
      </c>
      <c r="C204" s="57">
        <f t="shared" ref="C204:C206" si="6">INT(B204*(A$202/B$203))+1</f>
        <v>39</v>
      </c>
    </row>
    <row r="205" spans="1:3">
      <c r="A205" t="s">
        <v>1014</v>
      </c>
      <c r="B205">
        <v>3</v>
      </c>
      <c r="C205" s="57">
        <f t="shared" si="6"/>
        <v>29</v>
      </c>
    </row>
    <row r="206" spans="1:3">
      <c r="A206" t="s">
        <v>1015</v>
      </c>
      <c r="B206">
        <v>2</v>
      </c>
      <c r="C206" s="57">
        <f t="shared" si="6"/>
        <v>20</v>
      </c>
    </row>
    <row r="207" spans="1:3">
      <c r="A207" t="s">
        <v>1016</v>
      </c>
      <c r="B207">
        <v>1</v>
      </c>
      <c r="C207" s="57">
        <f>INT(B207*(A$202/B$203))+1</f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44"/>
  <sheetViews>
    <sheetView workbookViewId="0">
      <selection activeCell="F142" sqref="F142"/>
    </sheetView>
  </sheetViews>
  <sheetFormatPr defaultRowHeight="15"/>
  <cols>
    <col min="1" max="1" width="10.5703125" customWidth="1"/>
    <col min="2" max="2" width="24.140625" customWidth="1"/>
  </cols>
  <sheetData>
    <row r="1" spans="1:6">
      <c r="A1" s="69" t="s">
        <v>1148</v>
      </c>
      <c r="B1" s="52"/>
      <c r="C1" s="1"/>
    </row>
    <row r="2" spans="1:6">
      <c r="A2" s="70">
        <v>44135</v>
      </c>
      <c r="B2" s="71" t="s">
        <v>1149</v>
      </c>
      <c r="C2" s="1" t="s">
        <v>1150</v>
      </c>
    </row>
    <row r="3" spans="1:6">
      <c r="A3" s="69" t="s">
        <v>710</v>
      </c>
      <c r="B3" s="1"/>
      <c r="C3" s="1"/>
    </row>
    <row r="4" spans="1:6">
      <c r="A4" s="43"/>
    </row>
    <row r="5" spans="1:6" s="1" customFormat="1">
      <c r="A5" s="52" t="s">
        <v>1151</v>
      </c>
      <c r="B5" s="52" t="s">
        <v>1090</v>
      </c>
      <c r="C5" s="52" t="s">
        <v>1091</v>
      </c>
      <c r="D5" s="52"/>
      <c r="F5" s="1" t="s">
        <v>0</v>
      </c>
    </row>
    <row r="6" spans="1:6">
      <c r="B6" s="44"/>
      <c r="C6" s="44"/>
      <c r="D6" s="72">
        <v>28</v>
      </c>
      <c r="E6" s="44"/>
    </row>
    <row r="7" spans="1:6" ht="14.25" customHeight="1">
      <c r="A7" s="43">
        <v>1</v>
      </c>
      <c r="B7" s="43" t="s">
        <v>352</v>
      </c>
      <c r="C7" s="43" t="s">
        <v>494</v>
      </c>
      <c r="D7" s="68">
        <v>0.46180555555555558</v>
      </c>
      <c r="E7">
        <v>38</v>
      </c>
      <c r="F7" s="57">
        <f>INT(E7*(D$6/E$7))+1+1</f>
        <v>30</v>
      </c>
    </row>
    <row r="8" spans="1:6" ht="14.25" customHeight="1">
      <c r="A8" s="43">
        <v>2</v>
      </c>
      <c r="B8" s="43" t="s">
        <v>1021</v>
      </c>
      <c r="C8" s="43" t="s">
        <v>494</v>
      </c>
      <c r="D8" s="68">
        <v>0.5180555555555556</v>
      </c>
      <c r="E8">
        <v>37</v>
      </c>
      <c r="F8" s="57">
        <f t="shared" ref="F8:F43" si="0">INT(E8*(D$6/E$7))+1</f>
        <v>28</v>
      </c>
    </row>
    <row r="9" spans="1:6" ht="14.25" customHeight="1">
      <c r="A9" s="43">
        <v>3</v>
      </c>
      <c r="B9" s="43" t="s">
        <v>30</v>
      </c>
      <c r="C9" s="43" t="s">
        <v>1092</v>
      </c>
      <c r="D9" s="68">
        <v>0.52222222222222225</v>
      </c>
      <c r="E9">
        <v>36</v>
      </c>
      <c r="F9" s="57">
        <f t="shared" si="0"/>
        <v>27</v>
      </c>
    </row>
    <row r="10" spans="1:6" ht="14.25" customHeight="1">
      <c r="A10" s="43">
        <v>4</v>
      </c>
      <c r="B10" s="43" t="s">
        <v>334</v>
      </c>
      <c r="C10" s="43" t="s">
        <v>494</v>
      </c>
      <c r="D10" s="68">
        <v>0.55347222222222225</v>
      </c>
      <c r="E10">
        <v>35</v>
      </c>
      <c r="F10" s="57">
        <f t="shared" si="0"/>
        <v>26</v>
      </c>
    </row>
    <row r="11" spans="1:6" ht="14.25" customHeight="1">
      <c r="A11" s="43">
        <v>5</v>
      </c>
      <c r="B11" s="43" t="s">
        <v>1093</v>
      </c>
      <c r="C11" s="43" t="s">
        <v>494</v>
      </c>
      <c r="D11" s="68">
        <v>0.56527777777777777</v>
      </c>
      <c r="E11">
        <v>34</v>
      </c>
      <c r="F11" s="57">
        <f t="shared" si="0"/>
        <v>26</v>
      </c>
    </row>
    <row r="12" spans="1:6" ht="14.25" customHeight="1">
      <c r="A12" s="43">
        <v>6</v>
      </c>
      <c r="B12" s="43" t="s">
        <v>1072</v>
      </c>
      <c r="C12" s="43" t="s">
        <v>1092</v>
      </c>
      <c r="D12" s="68">
        <v>0.57013888888888886</v>
      </c>
      <c r="E12">
        <v>33</v>
      </c>
      <c r="F12" s="57">
        <f t="shared" si="0"/>
        <v>25</v>
      </c>
    </row>
    <row r="13" spans="1:6" ht="14.25" customHeight="1">
      <c r="A13" s="43">
        <v>7</v>
      </c>
      <c r="B13" s="43" t="s">
        <v>333</v>
      </c>
      <c r="C13" s="43" t="s">
        <v>1092</v>
      </c>
      <c r="D13" s="68">
        <v>0.58333333333333337</v>
      </c>
      <c r="E13">
        <v>32</v>
      </c>
      <c r="F13" s="57">
        <f t="shared" si="0"/>
        <v>24</v>
      </c>
    </row>
    <row r="14" spans="1:6" ht="14.25" customHeight="1">
      <c r="A14" s="43">
        <v>8</v>
      </c>
      <c r="B14" s="43" t="s">
        <v>387</v>
      </c>
      <c r="C14" s="43" t="s">
        <v>494</v>
      </c>
      <c r="D14" s="68">
        <v>0.60069444444444442</v>
      </c>
      <c r="E14">
        <v>31</v>
      </c>
      <c r="F14" s="57">
        <f t="shared" si="0"/>
        <v>23</v>
      </c>
    </row>
    <row r="15" spans="1:6" ht="14.25" customHeight="1">
      <c r="A15" s="43">
        <v>9</v>
      </c>
      <c r="B15" s="43" t="s">
        <v>396</v>
      </c>
      <c r="C15" s="43" t="s">
        <v>494</v>
      </c>
      <c r="D15" s="68">
        <v>0.61736111111111114</v>
      </c>
      <c r="E15">
        <v>30</v>
      </c>
      <c r="F15" s="57">
        <f t="shared" si="0"/>
        <v>23</v>
      </c>
    </row>
    <row r="16" spans="1:6" ht="14.25" customHeight="1">
      <c r="A16" s="43">
        <v>10</v>
      </c>
      <c r="B16" s="43" t="s">
        <v>1094</v>
      </c>
      <c r="C16" s="43" t="s">
        <v>1092</v>
      </c>
      <c r="D16" s="68">
        <v>0.61805555555555558</v>
      </c>
      <c r="E16">
        <v>29</v>
      </c>
      <c r="F16" s="57">
        <f t="shared" si="0"/>
        <v>22</v>
      </c>
    </row>
    <row r="17" spans="1:6" ht="14.25" customHeight="1">
      <c r="A17" s="43">
        <v>11</v>
      </c>
      <c r="B17" s="43" t="s">
        <v>568</v>
      </c>
      <c r="C17" s="43" t="s">
        <v>494</v>
      </c>
      <c r="D17" s="68">
        <v>0.65972222222222221</v>
      </c>
      <c r="E17">
        <v>28</v>
      </c>
      <c r="F17" s="57">
        <f t="shared" si="0"/>
        <v>21</v>
      </c>
    </row>
    <row r="18" spans="1:6" ht="14.25" customHeight="1">
      <c r="A18" s="43">
        <v>12</v>
      </c>
      <c r="B18" s="43" t="s">
        <v>1095</v>
      </c>
      <c r="C18" s="43" t="s">
        <v>494</v>
      </c>
      <c r="D18" s="68">
        <v>0.66180555555555554</v>
      </c>
      <c r="E18">
        <v>27</v>
      </c>
      <c r="F18" s="57">
        <f t="shared" si="0"/>
        <v>20</v>
      </c>
    </row>
    <row r="19" spans="1:6" ht="14.25" customHeight="1">
      <c r="A19" s="43">
        <v>12</v>
      </c>
      <c r="B19" s="43" t="s">
        <v>1095</v>
      </c>
      <c r="C19" s="43" t="s">
        <v>1092</v>
      </c>
      <c r="D19" s="68">
        <v>0.66180555555555554</v>
      </c>
      <c r="E19">
        <v>26</v>
      </c>
      <c r="F19" s="57">
        <f t="shared" si="0"/>
        <v>20</v>
      </c>
    </row>
    <row r="20" spans="1:6" ht="14.25" customHeight="1">
      <c r="A20" s="43">
        <v>14</v>
      </c>
      <c r="B20" s="43" t="s">
        <v>345</v>
      </c>
      <c r="C20" s="43" t="s">
        <v>494</v>
      </c>
      <c r="D20" s="68">
        <v>0.67708333333333337</v>
      </c>
      <c r="E20">
        <v>25</v>
      </c>
      <c r="F20" s="57">
        <f t="shared" si="0"/>
        <v>19</v>
      </c>
    </row>
    <row r="21" spans="1:6" ht="14.25" customHeight="1">
      <c r="A21" s="43">
        <v>15</v>
      </c>
      <c r="B21" s="43" t="s">
        <v>387</v>
      </c>
      <c r="C21" s="43" t="s">
        <v>1092</v>
      </c>
      <c r="D21" s="68">
        <v>0.7006944444444444</v>
      </c>
      <c r="E21">
        <v>24</v>
      </c>
      <c r="F21" s="57">
        <f t="shared" si="0"/>
        <v>18</v>
      </c>
    </row>
    <row r="22" spans="1:6" ht="14.25" customHeight="1">
      <c r="A22" s="43">
        <v>16</v>
      </c>
      <c r="B22" s="43" t="s">
        <v>810</v>
      </c>
      <c r="C22" s="43" t="s">
        <v>494</v>
      </c>
      <c r="D22" s="68">
        <v>0.79513888888888884</v>
      </c>
      <c r="E22">
        <v>23</v>
      </c>
      <c r="F22" s="57">
        <f t="shared" si="0"/>
        <v>17</v>
      </c>
    </row>
    <row r="23" spans="1:6" ht="14.25" customHeight="1">
      <c r="A23" s="43">
        <v>17</v>
      </c>
      <c r="B23" s="43" t="s">
        <v>1096</v>
      </c>
      <c r="C23" s="43" t="s">
        <v>1092</v>
      </c>
      <c r="D23" s="68">
        <v>0.8041666666666667</v>
      </c>
      <c r="E23">
        <v>22</v>
      </c>
      <c r="F23" s="57">
        <f t="shared" si="0"/>
        <v>17</v>
      </c>
    </row>
    <row r="24" spans="1:6" ht="14.25" customHeight="1">
      <c r="A24" s="43">
        <v>18</v>
      </c>
      <c r="B24" s="43" t="s">
        <v>1097</v>
      </c>
      <c r="C24" s="43" t="s">
        <v>494</v>
      </c>
      <c r="D24" s="68">
        <v>0.85972222222222217</v>
      </c>
      <c r="E24">
        <v>21</v>
      </c>
      <c r="F24" s="57">
        <f t="shared" si="0"/>
        <v>16</v>
      </c>
    </row>
    <row r="25" spans="1:6" ht="14.25" customHeight="1">
      <c r="A25" s="43">
        <v>19</v>
      </c>
      <c r="B25" s="43" t="s">
        <v>1098</v>
      </c>
      <c r="C25" s="43" t="s">
        <v>1092</v>
      </c>
      <c r="D25" s="68">
        <v>0.86041666666666661</v>
      </c>
      <c r="E25">
        <v>20</v>
      </c>
      <c r="F25" s="57">
        <f t="shared" si="0"/>
        <v>15</v>
      </c>
    </row>
    <row r="26" spans="1:6" ht="14.25" customHeight="1">
      <c r="A26" s="43">
        <v>20</v>
      </c>
      <c r="B26" s="43" t="s">
        <v>358</v>
      </c>
      <c r="C26" s="43" t="s">
        <v>1092</v>
      </c>
      <c r="D26" s="68">
        <v>0.87638888888888899</v>
      </c>
      <c r="E26">
        <v>19</v>
      </c>
      <c r="F26" s="57">
        <f t="shared" si="0"/>
        <v>15</v>
      </c>
    </row>
    <row r="27" spans="1:6" ht="14.25" customHeight="1">
      <c r="A27" s="43">
        <v>21</v>
      </c>
      <c r="B27" s="43" t="s">
        <v>1025</v>
      </c>
      <c r="C27" s="43" t="s">
        <v>494</v>
      </c>
      <c r="D27" s="68">
        <v>0.90486111111111101</v>
      </c>
      <c r="E27">
        <v>18</v>
      </c>
      <c r="F27" s="57">
        <f t="shared" si="0"/>
        <v>14</v>
      </c>
    </row>
    <row r="28" spans="1:6" ht="14.25" customHeight="1">
      <c r="A28" s="43">
        <v>22</v>
      </c>
      <c r="B28" s="43" t="s">
        <v>44</v>
      </c>
      <c r="C28" s="43" t="s">
        <v>1092</v>
      </c>
      <c r="D28" s="68">
        <v>0.9145833333333333</v>
      </c>
      <c r="E28">
        <v>17</v>
      </c>
      <c r="F28" s="57">
        <f t="shared" si="0"/>
        <v>13</v>
      </c>
    </row>
    <row r="29" spans="1:6" ht="14.25" customHeight="1">
      <c r="A29" s="43">
        <v>23</v>
      </c>
      <c r="B29" s="43" t="s">
        <v>1099</v>
      </c>
      <c r="C29" s="43" t="s">
        <v>494</v>
      </c>
      <c r="D29" s="68">
        <v>0.95486111111111116</v>
      </c>
      <c r="E29">
        <v>16</v>
      </c>
      <c r="F29" s="57">
        <f t="shared" si="0"/>
        <v>12</v>
      </c>
    </row>
    <row r="30" spans="1:6" ht="14.25" customHeight="1">
      <c r="A30" s="43">
        <v>24</v>
      </c>
      <c r="B30" s="43" t="s">
        <v>1100</v>
      </c>
      <c r="C30" s="43" t="s">
        <v>494</v>
      </c>
      <c r="D30" s="68">
        <v>0.96736111111111101</v>
      </c>
      <c r="E30">
        <v>15</v>
      </c>
      <c r="F30" s="57">
        <f t="shared" si="0"/>
        <v>12</v>
      </c>
    </row>
    <row r="31" spans="1:6" ht="14.25" customHeight="1">
      <c r="A31" s="43">
        <v>25</v>
      </c>
      <c r="B31" s="43" t="s">
        <v>808</v>
      </c>
      <c r="C31" s="43" t="s">
        <v>494</v>
      </c>
      <c r="D31" s="68">
        <v>0.97638888888888886</v>
      </c>
      <c r="E31">
        <v>14</v>
      </c>
      <c r="F31" s="57">
        <f t="shared" si="0"/>
        <v>11</v>
      </c>
    </row>
    <row r="32" spans="1:6" ht="14.25" customHeight="1">
      <c r="A32" s="43">
        <v>26</v>
      </c>
      <c r="B32" s="43" t="s">
        <v>51</v>
      </c>
      <c r="C32" s="43" t="s">
        <v>494</v>
      </c>
      <c r="D32" s="68">
        <v>0.98958333333333337</v>
      </c>
      <c r="E32">
        <v>13</v>
      </c>
      <c r="F32" s="57">
        <f t="shared" si="0"/>
        <v>10</v>
      </c>
    </row>
    <row r="33" spans="1:6" ht="14.25" customHeight="1">
      <c r="A33" s="43">
        <v>27</v>
      </c>
      <c r="B33" s="43" t="s">
        <v>1028</v>
      </c>
      <c r="C33" s="43" t="s">
        <v>1092</v>
      </c>
      <c r="D33" s="45">
        <v>1.0034722222222221</v>
      </c>
      <c r="E33">
        <v>12</v>
      </c>
      <c r="F33" s="57">
        <f t="shared" si="0"/>
        <v>9</v>
      </c>
    </row>
    <row r="34" spans="1:6" ht="14.25" customHeight="1">
      <c r="A34" s="43">
        <v>28</v>
      </c>
      <c r="B34" s="43" t="s">
        <v>1101</v>
      </c>
      <c r="C34" s="43" t="s">
        <v>494</v>
      </c>
      <c r="D34" s="45">
        <v>1.0451388888888888</v>
      </c>
      <c r="E34">
        <v>11</v>
      </c>
      <c r="F34" s="57">
        <f t="shared" si="0"/>
        <v>9</v>
      </c>
    </row>
    <row r="35" spans="1:6" ht="14.25" customHeight="1">
      <c r="A35" s="43">
        <v>29</v>
      </c>
      <c r="B35" s="43" t="s">
        <v>1102</v>
      </c>
      <c r="C35" s="43" t="s">
        <v>494</v>
      </c>
      <c r="D35" s="45">
        <v>1.0645833333333334</v>
      </c>
      <c r="E35">
        <v>10</v>
      </c>
      <c r="F35" s="57">
        <f t="shared" si="0"/>
        <v>8</v>
      </c>
    </row>
    <row r="36" spans="1:6" ht="14.25" customHeight="1">
      <c r="A36" s="43">
        <v>30</v>
      </c>
      <c r="B36" s="43" t="s">
        <v>348</v>
      </c>
      <c r="C36" s="43" t="s">
        <v>494</v>
      </c>
      <c r="D36" s="45">
        <v>1.0999999999999999</v>
      </c>
      <c r="E36">
        <v>9</v>
      </c>
      <c r="F36" s="57">
        <f t="shared" si="0"/>
        <v>7</v>
      </c>
    </row>
    <row r="37" spans="1:6" ht="14.25" customHeight="1">
      <c r="A37" s="43">
        <v>31</v>
      </c>
      <c r="B37" s="43" t="s">
        <v>383</v>
      </c>
      <c r="C37" s="43" t="s">
        <v>494</v>
      </c>
      <c r="D37" s="45">
        <v>1.1479166666666667</v>
      </c>
      <c r="E37">
        <v>8</v>
      </c>
      <c r="F37" s="57">
        <f t="shared" si="0"/>
        <v>6</v>
      </c>
    </row>
    <row r="38" spans="1:6" ht="14.25" customHeight="1">
      <c r="A38" s="43">
        <v>32</v>
      </c>
      <c r="B38" s="43" t="s">
        <v>502</v>
      </c>
      <c r="C38" s="43" t="s">
        <v>1092</v>
      </c>
      <c r="D38" s="45">
        <v>1.3069444444444445</v>
      </c>
      <c r="E38">
        <v>7</v>
      </c>
      <c r="F38" s="57">
        <f t="shared" si="0"/>
        <v>6</v>
      </c>
    </row>
    <row r="39" spans="1:6" ht="14.25" customHeight="1">
      <c r="A39" s="43">
        <v>33</v>
      </c>
      <c r="B39" s="43" t="s">
        <v>1103</v>
      </c>
      <c r="C39" s="43" t="s">
        <v>1092</v>
      </c>
      <c r="D39" s="45">
        <v>1.3097222222222222</v>
      </c>
      <c r="E39">
        <v>6</v>
      </c>
      <c r="F39" s="57">
        <f t="shared" si="0"/>
        <v>5</v>
      </c>
    </row>
    <row r="40" spans="1:6" ht="14.25" customHeight="1">
      <c r="A40" s="43">
        <v>34</v>
      </c>
      <c r="B40" s="43" t="s">
        <v>1104</v>
      </c>
      <c r="C40" s="43" t="s">
        <v>494</v>
      </c>
      <c r="D40" s="45">
        <v>1.3666666666666665</v>
      </c>
      <c r="E40">
        <v>5</v>
      </c>
      <c r="F40" s="57">
        <f t="shared" si="0"/>
        <v>4</v>
      </c>
    </row>
    <row r="41" spans="1:6" ht="14.25" customHeight="1">
      <c r="A41" s="43">
        <v>35</v>
      </c>
      <c r="B41" s="43" t="s">
        <v>52</v>
      </c>
      <c r="C41" s="43" t="s">
        <v>1092</v>
      </c>
      <c r="D41" s="45">
        <v>1.3812499999999999</v>
      </c>
      <c r="E41">
        <v>4</v>
      </c>
      <c r="F41" s="57">
        <f t="shared" si="0"/>
        <v>3</v>
      </c>
    </row>
    <row r="42" spans="1:6" ht="14.25" customHeight="1">
      <c r="A42" s="43">
        <v>36</v>
      </c>
      <c r="B42" s="43" t="s">
        <v>391</v>
      </c>
      <c r="C42" s="43" t="s">
        <v>1092</v>
      </c>
      <c r="D42" s="45">
        <v>1.4409722222222223</v>
      </c>
      <c r="E42">
        <v>3</v>
      </c>
      <c r="F42" s="57">
        <f t="shared" si="0"/>
        <v>3</v>
      </c>
    </row>
    <row r="43" spans="1:6" ht="14.25" customHeight="1">
      <c r="A43" s="43">
        <v>37</v>
      </c>
      <c r="B43" s="43" t="s">
        <v>1105</v>
      </c>
      <c r="C43" s="43" t="s">
        <v>494</v>
      </c>
      <c r="D43" s="45">
        <v>1.6354166666666667</v>
      </c>
      <c r="E43">
        <v>2</v>
      </c>
      <c r="F43" s="57">
        <f t="shared" si="0"/>
        <v>2</v>
      </c>
    </row>
    <row r="44" spans="1:6" ht="14.25" customHeight="1">
      <c r="A44" s="43">
        <v>38</v>
      </c>
      <c r="B44" s="43" t="s">
        <v>1106</v>
      </c>
      <c r="C44" s="43" t="s">
        <v>494</v>
      </c>
      <c r="D44" s="46">
        <v>4.4236111111111115E-2</v>
      </c>
      <c r="E44">
        <v>1</v>
      </c>
      <c r="F44" s="57">
        <f>INT(E44*(D$6/E$7))+1</f>
        <v>1</v>
      </c>
    </row>
    <row r="45" spans="1:6" ht="14.25" customHeight="1">
      <c r="A45" s="43"/>
    </row>
    <row r="46" spans="1:6" s="1" customFormat="1" ht="14.25" customHeight="1">
      <c r="A46" s="52" t="s">
        <v>1152</v>
      </c>
      <c r="B46" s="52" t="s">
        <v>1107</v>
      </c>
      <c r="C46" s="52" t="s">
        <v>546</v>
      </c>
      <c r="D46" s="52"/>
    </row>
    <row r="47" spans="1:6" ht="14.25" customHeight="1">
      <c r="B47" s="44"/>
      <c r="C47" s="44"/>
      <c r="D47" s="72">
        <v>32</v>
      </c>
      <c r="E47" s="44"/>
    </row>
    <row r="48" spans="1:6" ht="14.25" customHeight="1">
      <c r="A48" s="43">
        <v>1</v>
      </c>
      <c r="B48" s="43" t="s">
        <v>1108</v>
      </c>
      <c r="C48" s="43" t="s">
        <v>1109</v>
      </c>
      <c r="D48" s="45">
        <v>2.0513888888888889</v>
      </c>
      <c r="E48">
        <v>12</v>
      </c>
      <c r="F48" s="57">
        <f>INT(E48*(D$47/E$48))+1+1</f>
        <v>34</v>
      </c>
    </row>
    <row r="49" spans="1:6" ht="14.25" customHeight="1">
      <c r="A49" s="43">
        <v>2</v>
      </c>
      <c r="B49" s="43" t="s">
        <v>1110</v>
      </c>
      <c r="C49" s="43" t="s">
        <v>1109</v>
      </c>
      <c r="D49" s="45">
        <v>2.2819444444444446</v>
      </c>
      <c r="E49">
        <v>11</v>
      </c>
      <c r="F49" s="57">
        <f t="shared" ref="F49:F58" si="1">INT(E49*(D$47/E$48))+1</f>
        <v>30</v>
      </c>
    </row>
    <row r="50" spans="1:6" ht="14.25" customHeight="1">
      <c r="A50" s="43">
        <v>3</v>
      </c>
      <c r="B50" s="43" t="s">
        <v>1111</v>
      </c>
      <c r="C50" s="43" t="s">
        <v>1109</v>
      </c>
      <c r="D50" s="46">
        <v>4.4722222222222219E-2</v>
      </c>
      <c r="E50">
        <v>10</v>
      </c>
      <c r="F50" s="57">
        <f t="shared" si="1"/>
        <v>27</v>
      </c>
    </row>
    <row r="51" spans="1:6" ht="14.25" customHeight="1">
      <c r="A51" s="43">
        <v>4</v>
      </c>
      <c r="B51" s="43" t="s">
        <v>1021</v>
      </c>
      <c r="C51" s="43" t="s">
        <v>1109</v>
      </c>
      <c r="D51" s="46">
        <v>4.5810185185185183E-2</v>
      </c>
      <c r="E51">
        <v>9</v>
      </c>
      <c r="F51" s="57">
        <f t="shared" si="1"/>
        <v>25</v>
      </c>
    </row>
    <row r="52" spans="1:6" ht="14.25" customHeight="1">
      <c r="A52" s="43">
        <v>5</v>
      </c>
      <c r="B52" s="43" t="s">
        <v>345</v>
      </c>
      <c r="C52" s="43" t="s">
        <v>1109</v>
      </c>
      <c r="D52" s="46">
        <v>5.2615740740740741E-2</v>
      </c>
      <c r="E52">
        <v>8</v>
      </c>
      <c r="F52" s="57">
        <f t="shared" si="1"/>
        <v>22</v>
      </c>
    </row>
    <row r="53" spans="1:6" ht="14.25" customHeight="1">
      <c r="A53" s="43">
        <v>6</v>
      </c>
      <c r="B53" s="43" t="s">
        <v>808</v>
      </c>
      <c r="C53" s="43" t="s">
        <v>1109</v>
      </c>
      <c r="D53" s="46">
        <v>5.8668981481481482E-2</v>
      </c>
      <c r="E53">
        <v>7</v>
      </c>
      <c r="F53" s="57">
        <f t="shared" si="1"/>
        <v>19</v>
      </c>
    </row>
    <row r="54" spans="1:6" ht="14.25" customHeight="1">
      <c r="A54" s="43">
        <v>7</v>
      </c>
      <c r="B54" s="43" t="s">
        <v>1096</v>
      </c>
      <c r="C54" s="43" t="s">
        <v>1109</v>
      </c>
      <c r="D54" s="46">
        <v>6.09837962962963E-2</v>
      </c>
      <c r="E54">
        <v>6</v>
      </c>
      <c r="F54" s="57">
        <f t="shared" si="1"/>
        <v>17</v>
      </c>
    </row>
    <row r="55" spans="1:6" ht="14.25" customHeight="1">
      <c r="A55" s="43">
        <v>8</v>
      </c>
      <c r="B55" s="43" t="s">
        <v>1112</v>
      </c>
      <c r="C55" s="43" t="s">
        <v>1109</v>
      </c>
      <c r="D55" s="46">
        <v>6.1620370370370374E-2</v>
      </c>
      <c r="E55">
        <v>5</v>
      </c>
      <c r="F55" s="57">
        <f t="shared" si="1"/>
        <v>14</v>
      </c>
    </row>
    <row r="56" spans="1:6" ht="14.25" customHeight="1">
      <c r="A56" s="43">
        <v>9</v>
      </c>
      <c r="B56" s="43" t="s">
        <v>613</v>
      </c>
      <c r="C56" s="43" t="s">
        <v>1113</v>
      </c>
      <c r="D56" s="46">
        <v>7.5844907407407403E-2</v>
      </c>
      <c r="E56">
        <v>4</v>
      </c>
      <c r="F56" s="57">
        <f t="shared" si="1"/>
        <v>11</v>
      </c>
    </row>
    <row r="57" spans="1:6" ht="14.25" customHeight="1">
      <c r="A57" s="43">
        <v>10</v>
      </c>
      <c r="B57" s="43" t="s">
        <v>1114</v>
      </c>
      <c r="C57" s="43" t="s">
        <v>1109</v>
      </c>
      <c r="D57" s="46">
        <v>8.6493055555555545E-2</v>
      </c>
      <c r="E57">
        <v>3</v>
      </c>
      <c r="F57" s="57">
        <f t="shared" si="1"/>
        <v>9</v>
      </c>
    </row>
    <row r="58" spans="1:6" ht="14.25" customHeight="1">
      <c r="A58" s="43">
        <v>11</v>
      </c>
      <c r="B58" s="43" t="s">
        <v>1047</v>
      </c>
      <c r="C58" s="43" t="s">
        <v>1109</v>
      </c>
      <c r="D58" s="46">
        <v>8.9745370370370378E-2</v>
      </c>
      <c r="E58">
        <v>2</v>
      </c>
      <c r="F58" s="57">
        <f t="shared" si="1"/>
        <v>6</v>
      </c>
    </row>
    <row r="59" spans="1:6" ht="14.25" customHeight="1">
      <c r="A59" s="43">
        <v>12</v>
      </c>
      <c r="B59" s="43" t="s">
        <v>1115</v>
      </c>
      <c r="C59" s="43" t="s">
        <v>1109</v>
      </c>
      <c r="D59" s="46">
        <v>0.10236111111111111</v>
      </c>
      <c r="E59">
        <v>1</v>
      </c>
      <c r="F59" s="57">
        <f>INT(E59*(D$47/E$48))+1</f>
        <v>3</v>
      </c>
    </row>
    <row r="60" spans="1:6" ht="14.25" customHeight="1">
      <c r="A60" s="43"/>
    </row>
    <row r="61" spans="1:6" s="1" customFormat="1" ht="14.25" customHeight="1">
      <c r="A61" s="52" t="s">
        <v>1153</v>
      </c>
      <c r="B61" s="52" t="s">
        <v>1116</v>
      </c>
      <c r="C61" s="52" t="s">
        <v>546</v>
      </c>
      <c r="D61" s="52"/>
    </row>
    <row r="62" spans="1:6" ht="14.25" customHeight="1">
      <c r="B62" s="44"/>
      <c r="C62" s="44"/>
      <c r="D62" s="72">
        <v>32</v>
      </c>
      <c r="E62" s="44"/>
    </row>
    <row r="63" spans="1:6" ht="14.25" customHeight="1">
      <c r="A63" s="43">
        <v>1</v>
      </c>
      <c r="B63" s="43" t="s">
        <v>333</v>
      </c>
      <c r="C63" s="43" t="s">
        <v>547</v>
      </c>
      <c r="D63" s="45">
        <v>1.2847222222222221</v>
      </c>
      <c r="E63">
        <v>19</v>
      </c>
      <c r="F63" s="57">
        <f>INT(E63*(D$62/E$63))+1+1</f>
        <v>34</v>
      </c>
    </row>
    <row r="64" spans="1:6" ht="14.25" customHeight="1">
      <c r="A64" s="43">
        <v>2</v>
      </c>
      <c r="B64" s="43" t="s">
        <v>568</v>
      </c>
      <c r="C64" s="43" t="s">
        <v>1117</v>
      </c>
      <c r="D64" s="45">
        <v>1.3229166666666667</v>
      </c>
      <c r="E64">
        <v>18</v>
      </c>
      <c r="F64" s="57">
        <f t="shared" ref="F64:F80" si="2">INT(E64*(D$62/E$63))+1</f>
        <v>31</v>
      </c>
    </row>
    <row r="65" spans="1:6" ht="14.25" customHeight="1">
      <c r="A65" s="43">
        <v>3</v>
      </c>
      <c r="B65" s="43" t="s">
        <v>354</v>
      </c>
      <c r="C65" s="43" t="s">
        <v>1117</v>
      </c>
      <c r="D65" s="45">
        <v>1.6166666666666665</v>
      </c>
      <c r="E65">
        <v>17</v>
      </c>
      <c r="F65" s="57">
        <f t="shared" si="2"/>
        <v>29</v>
      </c>
    </row>
    <row r="66" spans="1:6" ht="14.25" customHeight="1">
      <c r="A66" s="43">
        <v>4</v>
      </c>
      <c r="B66" s="43" t="s">
        <v>1021</v>
      </c>
      <c r="C66" s="43" t="s">
        <v>547</v>
      </c>
      <c r="D66" s="45">
        <v>1.7854166666666667</v>
      </c>
      <c r="E66">
        <v>16</v>
      </c>
      <c r="F66" s="57">
        <f t="shared" si="2"/>
        <v>27</v>
      </c>
    </row>
    <row r="67" spans="1:6" ht="14.25" customHeight="1">
      <c r="A67" s="43">
        <v>5</v>
      </c>
      <c r="B67" s="43" t="s">
        <v>1118</v>
      </c>
      <c r="C67" s="43" t="s">
        <v>1117</v>
      </c>
      <c r="D67" s="45">
        <v>1.8180555555555555</v>
      </c>
      <c r="E67">
        <v>15</v>
      </c>
      <c r="F67" s="57">
        <f t="shared" si="2"/>
        <v>26</v>
      </c>
    </row>
    <row r="68" spans="1:6" ht="14.25" customHeight="1">
      <c r="A68" s="43">
        <v>6</v>
      </c>
      <c r="B68" s="43" t="s">
        <v>1119</v>
      </c>
      <c r="C68" s="43" t="s">
        <v>547</v>
      </c>
      <c r="D68" s="45">
        <v>2.0597222222222222</v>
      </c>
      <c r="E68">
        <v>14</v>
      </c>
      <c r="F68" s="57">
        <f t="shared" si="2"/>
        <v>24</v>
      </c>
    </row>
    <row r="69" spans="1:6" ht="14.25" customHeight="1">
      <c r="A69" s="43">
        <v>7</v>
      </c>
      <c r="B69" s="43" t="s">
        <v>552</v>
      </c>
      <c r="C69" s="43" t="s">
        <v>1117</v>
      </c>
      <c r="D69" s="45">
        <v>2.2798611111111113</v>
      </c>
      <c r="E69">
        <v>13</v>
      </c>
      <c r="F69" s="57">
        <f t="shared" si="2"/>
        <v>22</v>
      </c>
    </row>
    <row r="70" spans="1:6" ht="14.25" customHeight="1">
      <c r="A70" s="43">
        <v>8</v>
      </c>
      <c r="B70" s="43" t="s">
        <v>1120</v>
      </c>
      <c r="C70" s="43" t="s">
        <v>547</v>
      </c>
      <c r="D70" s="45">
        <v>2.4750000000000001</v>
      </c>
      <c r="E70">
        <v>12</v>
      </c>
      <c r="F70" s="57">
        <f t="shared" si="2"/>
        <v>21</v>
      </c>
    </row>
    <row r="71" spans="1:6" ht="14.25" customHeight="1">
      <c r="A71" s="43">
        <v>9</v>
      </c>
      <c r="B71" s="43" t="s">
        <v>1025</v>
      </c>
      <c r="C71" s="43" t="s">
        <v>547</v>
      </c>
      <c r="D71" s="46">
        <v>4.2615740740740739E-2</v>
      </c>
      <c r="E71">
        <v>11</v>
      </c>
      <c r="F71" s="57">
        <f t="shared" si="2"/>
        <v>19</v>
      </c>
    </row>
    <row r="72" spans="1:6" ht="14.25" customHeight="1">
      <c r="A72" s="43">
        <v>10</v>
      </c>
      <c r="B72" s="43" t="s">
        <v>389</v>
      </c>
      <c r="C72" s="43" t="s">
        <v>1117</v>
      </c>
      <c r="D72" s="46">
        <v>4.9131944444444443E-2</v>
      </c>
      <c r="E72">
        <v>10</v>
      </c>
      <c r="F72" s="57">
        <f t="shared" si="2"/>
        <v>17</v>
      </c>
    </row>
    <row r="73" spans="1:6" ht="14.25" customHeight="1">
      <c r="A73" s="43">
        <v>11</v>
      </c>
      <c r="B73" s="43" t="s">
        <v>390</v>
      </c>
      <c r="C73" s="43" t="s">
        <v>547</v>
      </c>
      <c r="D73" s="46">
        <v>4.9999999999999996E-2</v>
      </c>
      <c r="E73">
        <v>9</v>
      </c>
      <c r="F73" s="57">
        <f t="shared" si="2"/>
        <v>16</v>
      </c>
    </row>
    <row r="74" spans="1:6" ht="14.25" customHeight="1">
      <c r="A74" s="43">
        <v>12</v>
      </c>
      <c r="B74" s="43" t="s">
        <v>393</v>
      </c>
      <c r="C74" s="43" t="s">
        <v>547</v>
      </c>
      <c r="D74" s="46">
        <v>5.0300925925925923E-2</v>
      </c>
      <c r="E74">
        <v>8</v>
      </c>
      <c r="F74" s="57">
        <f t="shared" si="2"/>
        <v>14</v>
      </c>
    </row>
    <row r="75" spans="1:6" ht="14.25" customHeight="1">
      <c r="A75" s="43">
        <v>13</v>
      </c>
      <c r="B75" s="43" t="s">
        <v>1121</v>
      </c>
      <c r="C75" s="43" t="s">
        <v>547</v>
      </c>
      <c r="D75" s="46">
        <v>6.6226851851851856E-2</v>
      </c>
      <c r="E75">
        <v>7</v>
      </c>
      <c r="F75" s="57">
        <f t="shared" si="2"/>
        <v>12</v>
      </c>
    </row>
    <row r="76" spans="1:6" ht="14.25" customHeight="1">
      <c r="A76" s="43">
        <v>14</v>
      </c>
      <c r="B76" s="43" t="s">
        <v>1122</v>
      </c>
      <c r="C76" s="43" t="s">
        <v>547</v>
      </c>
      <c r="D76" s="46">
        <v>6.6319444444444445E-2</v>
      </c>
      <c r="E76">
        <v>6</v>
      </c>
      <c r="F76" s="57">
        <f t="shared" si="2"/>
        <v>11</v>
      </c>
    </row>
    <row r="77" spans="1:6" ht="14.25" customHeight="1">
      <c r="A77" s="43">
        <v>15</v>
      </c>
      <c r="B77" s="43" t="s">
        <v>1123</v>
      </c>
      <c r="C77" s="43" t="s">
        <v>547</v>
      </c>
      <c r="D77" s="46">
        <v>6.6377314814814806E-2</v>
      </c>
      <c r="E77">
        <v>5</v>
      </c>
      <c r="F77" s="57">
        <f t="shared" si="2"/>
        <v>9</v>
      </c>
    </row>
    <row r="78" spans="1:6" ht="14.25" customHeight="1">
      <c r="A78" s="43">
        <v>16</v>
      </c>
      <c r="B78" s="43" t="s">
        <v>1124</v>
      </c>
      <c r="C78" s="43" t="s">
        <v>547</v>
      </c>
      <c r="D78" s="46">
        <v>6.6400462962962967E-2</v>
      </c>
      <c r="E78">
        <v>4</v>
      </c>
      <c r="F78" s="57">
        <f t="shared" si="2"/>
        <v>7</v>
      </c>
    </row>
    <row r="79" spans="1:6" ht="14.25" customHeight="1">
      <c r="A79" s="43">
        <v>17</v>
      </c>
      <c r="B79" s="43" t="s">
        <v>1125</v>
      </c>
      <c r="C79" s="43" t="s">
        <v>547</v>
      </c>
      <c r="D79" s="46">
        <v>6.6574074074074077E-2</v>
      </c>
      <c r="E79">
        <v>3</v>
      </c>
      <c r="F79" s="57">
        <f t="shared" si="2"/>
        <v>6</v>
      </c>
    </row>
    <row r="80" spans="1:6" ht="14.25" customHeight="1">
      <c r="A80" s="43">
        <v>18</v>
      </c>
      <c r="B80" s="43" t="s">
        <v>1126</v>
      </c>
      <c r="C80" s="43" t="s">
        <v>547</v>
      </c>
      <c r="D80" s="46">
        <v>7.0972222222222228E-2</v>
      </c>
      <c r="E80">
        <v>2</v>
      </c>
      <c r="F80" s="57">
        <f t="shared" si="2"/>
        <v>4</v>
      </c>
    </row>
    <row r="81" spans="1:6" ht="14.25" customHeight="1">
      <c r="A81" s="43">
        <v>19</v>
      </c>
      <c r="B81" s="43" t="s">
        <v>1127</v>
      </c>
      <c r="C81" s="43" t="s">
        <v>547</v>
      </c>
      <c r="D81" s="46">
        <v>9.7870370370370371E-2</v>
      </c>
      <c r="E81">
        <v>1</v>
      </c>
      <c r="F81" s="57">
        <f>INT(E81*(D$62/E$63))+1</f>
        <v>2</v>
      </c>
    </row>
    <row r="82" spans="1:6" ht="14.25" customHeight="1">
      <c r="A82" s="43"/>
    </row>
    <row r="83" spans="1:6" s="1" customFormat="1" ht="14.25" customHeight="1">
      <c r="A83" s="52" t="s">
        <v>1154</v>
      </c>
      <c r="B83" s="52" t="s">
        <v>1128</v>
      </c>
      <c r="C83" s="52" t="s">
        <v>485</v>
      </c>
      <c r="D83" s="52"/>
    </row>
    <row r="84" spans="1:6" ht="14.25" customHeight="1">
      <c r="B84" s="44"/>
      <c r="C84" s="44"/>
      <c r="D84" s="72">
        <v>36</v>
      </c>
    </row>
    <row r="85" spans="1:6" ht="14.25" customHeight="1">
      <c r="A85" s="43">
        <v>1</v>
      </c>
      <c r="B85" s="43" t="s">
        <v>30</v>
      </c>
      <c r="C85" s="43" t="s">
        <v>592</v>
      </c>
      <c r="D85" s="68">
        <v>0.88263888888888886</v>
      </c>
      <c r="E85">
        <v>23</v>
      </c>
      <c r="F85" s="57">
        <f>INT(E85*(D$84/E$85))+1+1</f>
        <v>38</v>
      </c>
    </row>
    <row r="86" spans="1:6" ht="14.25" customHeight="1">
      <c r="A86" s="43">
        <v>2</v>
      </c>
      <c r="B86" s="43" t="s">
        <v>469</v>
      </c>
      <c r="C86" s="43" t="s">
        <v>1129</v>
      </c>
      <c r="D86" s="68">
        <v>0.92083333333333339</v>
      </c>
      <c r="E86">
        <v>22</v>
      </c>
      <c r="F86" s="57">
        <f t="shared" ref="F86:F106" si="3">INT(E86*(D$84/E$85))+1</f>
        <v>35</v>
      </c>
    </row>
    <row r="87" spans="1:6" ht="14.25" customHeight="1">
      <c r="A87" s="43">
        <v>3</v>
      </c>
      <c r="B87" s="43" t="s">
        <v>550</v>
      </c>
      <c r="C87" s="43" t="s">
        <v>1129</v>
      </c>
      <c r="D87" s="45">
        <v>1.2826388888888889</v>
      </c>
      <c r="E87">
        <v>21</v>
      </c>
      <c r="F87" s="57">
        <f t="shared" si="3"/>
        <v>33</v>
      </c>
    </row>
    <row r="88" spans="1:6" ht="14.25" customHeight="1">
      <c r="A88" s="43">
        <v>4</v>
      </c>
      <c r="B88" s="43" t="s">
        <v>590</v>
      </c>
      <c r="C88" s="43" t="s">
        <v>1129</v>
      </c>
      <c r="D88" s="45">
        <v>1.3236111111111111</v>
      </c>
      <c r="E88">
        <v>20</v>
      </c>
      <c r="F88" s="57">
        <f t="shared" si="3"/>
        <v>32</v>
      </c>
    </row>
    <row r="89" spans="1:6" ht="14.25" customHeight="1">
      <c r="A89" s="43">
        <v>5</v>
      </c>
      <c r="B89" s="43" t="s">
        <v>333</v>
      </c>
      <c r="C89" s="43" t="s">
        <v>592</v>
      </c>
      <c r="D89" s="45">
        <v>1.3659722222222221</v>
      </c>
      <c r="E89">
        <v>19</v>
      </c>
      <c r="F89" s="57">
        <f t="shared" si="3"/>
        <v>30</v>
      </c>
    </row>
    <row r="90" spans="1:6" ht="14.25" customHeight="1">
      <c r="A90" s="43">
        <v>6</v>
      </c>
      <c r="B90" s="43" t="s">
        <v>1094</v>
      </c>
      <c r="C90" s="43" t="s">
        <v>592</v>
      </c>
      <c r="D90" s="45">
        <v>1.3986111111111112</v>
      </c>
      <c r="E90">
        <v>18</v>
      </c>
      <c r="F90" s="57">
        <f t="shared" si="3"/>
        <v>29</v>
      </c>
    </row>
    <row r="91" spans="1:6" ht="14.25" customHeight="1">
      <c r="A91" s="43">
        <v>7</v>
      </c>
      <c r="B91" s="43" t="s">
        <v>334</v>
      </c>
      <c r="C91" s="43" t="s">
        <v>1129</v>
      </c>
      <c r="D91" s="45">
        <v>1.4263888888888889</v>
      </c>
      <c r="E91">
        <v>17</v>
      </c>
      <c r="F91" s="57">
        <f t="shared" si="3"/>
        <v>27</v>
      </c>
    </row>
    <row r="92" spans="1:6" ht="14.25" customHeight="1">
      <c r="A92" s="43">
        <v>8</v>
      </c>
      <c r="B92" s="43" t="s">
        <v>62</v>
      </c>
      <c r="C92" s="43" t="s">
        <v>1129</v>
      </c>
      <c r="D92" s="45">
        <v>1.4722222222222223</v>
      </c>
      <c r="E92">
        <v>16</v>
      </c>
      <c r="F92" s="57">
        <f t="shared" si="3"/>
        <v>26</v>
      </c>
    </row>
    <row r="93" spans="1:6" ht="14.25" customHeight="1">
      <c r="A93" s="43">
        <v>9</v>
      </c>
      <c r="B93" s="43" t="s">
        <v>552</v>
      </c>
      <c r="C93" s="43" t="s">
        <v>592</v>
      </c>
      <c r="D93" s="45">
        <v>1.4840277777777777</v>
      </c>
      <c r="E93">
        <v>15</v>
      </c>
      <c r="F93" s="57">
        <f t="shared" si="3"/>
        <v>24</v>
      </c>
    </row>
    <row r="94" spans="1:6" ht="14.25" customHeight="1">
      <c r="A94" s="43">
        <v>10</v>
      </c>
      <c r="B94" s="43" t="s">
        <v>396</v>
      </c>
      <c r="C94" s="43" t="s">
        <v>1129</v>
      </c>
      <c r="D94" s="45">
        <v>1.6472222222222221</v>
      </c>
      <c r="E94">
        <v>14</v>
      </c>
      <c r="F94" s="57">
        <f t="shared" si="3"/>
        <v>22</v>
      </c>
    </row>
    <row r="95" spans="1:6" ht="14.25" customHeight="1">
      <c r="A95" s="43">
        <v>11</v>
      </c>
      <c r="B95" s="43" t="s">
        <v>1066</v>
      </c>
      <c r="C95" s="43" t="s">
        <v>1129</v>
      </c>
      <c r="D95" s="45">
        <v>1.6944444444444444</v>
      </c>
      <c r="E95">
        <v>13</v>
      </c>
      <c r="F95" s="57">
        <f t="shared" si="3"/>
        <v>21</v>
      </c>
    </row>
    <row r="96" spans="1:6" ht="14.25" customHeight="1">
      <c r="A96" s="43">
        <v>12</v>
      </c>
      <c r="B96" s="43" t="s">
        <v>813</v>
      </c>
      <c r="C96" s="43" t="s">
        <v>1129</v>
      </c>
      <c r="D96" s="45">
        <v>1.7034722222222223</v>
      </c>
      <c r="E96">
        <v>12</v>
      </c>
      <c r="F96" s="57">
        <f t="shared" si="3"/>
        <v>19</v>
      </c>
    </row>
    <row r="97" spans="1:6" ht="14.25" customHeight="1">
      <c r="A97" s="43">
        <v>13</v>
      </c>
      <c r="B97" s="43" t="s">
        <v>106</v>
      </c>
      <c r="C97" s="43" t="s">
        <v>1129</v>
      </c>
      <c r="D97" s="45">
        <v>1.71875</v>
      </c>
      <c r="E97">
        <v>11</v>
      </c>
      <c r="F97" s="57">
        <f t="shared" si="3"/>
        <v>18</v>
      </c>
    </row>
    <row r="98" spans="1:6" ht="14.25" customHeight="1">
      <c r="A98" s="43">
        <v>14</v>
      </c>
      <c r="B98" s="43" t="s">
        <v>621</v>
      </c>
      <c r="C98" s="43" t="s">
        <v>1129</v>
      </c>
      <c r="D98" s="45">
        <v>1.7291666666666667</v>
      </c>
      <c r="E98">
        <v>10</v>
      </c>
      <c r="F98" s="57">
        <f t="shared" si="3"/>
        <v>16</v>
      </c>
    </row>
    <row r="99" spans="1:6" ht="14.25" customHeight="1">
      <c r="A99" s="43">
        <v>15</v>
      </c>
      <c r="B99" s="43" t="s">
        <v>108</v>
      </c>
      <c r="C99" s="43" t="s">
        <v>1129</v>
      </c>
      <c r="D99" s="45">
        <v>1.7340277777777777</v>
      </c>
      <c r="E99">
        <v>9</v>
      </c>
      <c r="F99" s="57">
        <f t="shared" si="3"/>
        <v>15</v>
      </c>
    </row>
    <row r="100" spans="1:6" ht="14.25" customHeight="1">
      <c r="A100" s="43">
        <v>16</v>
      </c>
      <c r="B100" s="43" t="s">
        <v>418</v>
      </c>
      <c r="C100" s="43" t="s">
        <v>1129</v>
      </c>
      <c r="D100" s="45">
        <v>1.9527777777777777</v>
      </c>
      <c r="E100">
        <v>8</v>
      </c>
      <c r="F100" s="57">
        <f t="shared" si="3"/>
        <v>13</v>
      </c>
    </row>
    <row r="101" spans="1:6" ht="14.25" customHeight="1">
      <c r="A101" s="43">
        <v>17</v>
      </c>
      <c r="B101" s="43" t="s">
        <v>1130</v>
      </c>
      <c r="C101" s="43" t="s">
        <v>1129</v>
      </c>
      <c r="D101" s="45">
        <v>2.0555555555555558</v>
      </c>
      <c r="E101">
        <v>7</v>
      </c>
      <c r="F101" s="57">
        <f t="shared" si="3"/>
        <v>11</v>
      </c>
    </row>
    <row r="102" spans="1:6" ht="14.25" customHeight="1">
      <c r="A102" s="43">
        <v>18</v>
      </c>
      <c r="B102" s="43" t="s">
        <v>352</v>
      </c>
      <c r="C102" s="43" t="s">
        <v>1129</v>
      </c>
      <c r="D102" s="45">
        <v>2.0819444444444444</v>
      </c>
      <c r="E102">
        <v>6</v>
      </c>
      <c r="F102" s="57">
        <f t="shared" si="3"/>
        <v>10</v>
      </c>
    </row>
    <row r="103" spans="1:6" ht="14.25" customHeight="1">
      <c r="A103" s="43">
        <v>19</v>
      </c>
      <c r="B103" s="43" t="s">
        <v>44</v>
      </c>
      <c r="C103" s="43" t="s">
        <v>592</v>
      </c>
      <c r="D103" s="45">
        <v>2.0944444444444446</v>
      </c>
      <c r="E103">
        <v>5</v>
      </c>
      <c r="F103" s="57">
        <f t="shared" si="3"/>
        <v>8</v>
      </c>
    </row>
    <row r="104" spans="1:6" ht="14.25" customHeight="1">
      <c r="A104" s="43">
        <v>20</v>
      </c>
      <c r="B104" s="43" t="s">
        <v>75</v>
      </c>
      <c r="C104" s="43" t="s">
        <v>1129</v>
      </c>
      <c r="D104" s="45">
        <v>2.2083333333333335</v>
      </c>
      <c r="E104">
        <v>4</v>
      </c>
      <c r="F104" s="57">
        <f t="shared" si="3"/>
        <v>7</v>
      </c>
    </row>
    <row r="105" spans="1:6" ht="14.25" customHeight="1">
      <c r="A105" s="43">
        <v>21</v>
      </c>
      <c r="B105" s="43" t="s">
        <v>76</v>
      </c>
      <c r="C105" s="43" t="s">
        <v>1129</v>
      </c>
      <c r="D105" s="45">
        <v>2.4305555555555558</v>
      </c>
      <c r="E105">
        <v>3</v>
      </c>
      <c r="F105" s="57">
        <f t="shared" si="3"/>
        <v>5</v>
      </c>
    </row>
    <row r="106" spans="1:6" ht="14.25" customHeight="1">
      <c r="A106" s="43">
        <v>22</v>
      </c>
      <c r="B106" s="43" t="s">
        <v>54</v>
      </c>
      <c r="C106" s="43" t="s">
        <v>1129</v>
      </c>
      <c r="D106" s="46">
        <v>4.5023148148148145E-2</v>
      </c>
      <c r="E106">
        <v>2</v>
      </c>
      <c r="F106" s="57">
        <f t="shared" si="3"/>
        <v>4</v>
      </c>
    </row>
    <row r="107" spans="1:6" ht="14.25" customHeight="1">
      <c r="A107" s="43">
        <v>23</v>
      </c>
      <c r="B107" s="43" t="s">
        <v>79</v>
      </c>
      <c r="C107" s="43" t="s">
        <v>1129</v>
      </c>
      <c r="D107" s="46">
        <v>6.0462962962962961E-2</v>
      </c>
      <c r="E107">
        <v>1</v>
      </c>
      <c r="F107" s="57">
        <f>INT(E107*(D$84/E$85))+1</f>
        <v>2</v>
      </c>
    </row>
    <row r="108" spans="1:6" ht="14.25" customHeight="1">
      <c r="A108" s="43"/>
    </row>
    <row r="109" spans="1:6" s="1" customFormat="1" ht="14.25" customHeight="1">
      <c r="A109" s="52" t="s">
        <v>1155</v>
      </c>
      <c r="B109" s="52" t="s">
        <v>1131</v>
      </c>
      <c r="C109" s="52" t="s">
        <v>1132</v>
      </c>
      <c r="D109" s="52"/>
    </row>
    <row r="110" spans="1:6" ht="14.25" customHeight="1">
      <c r="B110" s="44"/>
      <c r="C110" s="44"/>
      <c r="D110" s="72">
        <v>40</v>
      </c>
      <c r="E110" s="44"/>
    </row>
    <row r="111" spans="1:6" ht="14.25" customHeight="1">
      <c r="A111" s="43">
        <v>1</v>
      </c>
      <c r="B111" s="43" t="s">
        <v>469</v>
      </c>
      <c r="C111" s="43" t="s">
        <v>637</v>
      </c>
      <c r="D111" s="45">
        <v>1.6888888888888889</v>
      </c>
      <c r="E111">
        <v>13</v>
      </c>
      <c r="F111" s="57">
        <f>INT(E111*(D$110/E$111))+1+1</f>
        <v>42</v>
      </c>
    </row>
    <row r="112" spans="1:6" ht="14.25" customHeight="1">
      <c r="A112" s="43">
        <v>2</v>
      </c>
      <c r="B112" s="43" t="s">
        <v>1094</v>
      </c>
      <c r="C112" s="43" t="s">
        <v>637</v>
      </c>
      <c r="D112" s="45">
        <v>2.2083333333333335</v>
      </c>
      <c r="E112">
        <v>12</v>
      </c>
      <c r="F112" s="57">
        <f t="shared" ref="F112:F122" si="4">INT(E112*(D$110/E$111))+1</f>
        <v>37</v>
      </c>
    </row>
    <row r="113" spans="1:6" ht="14.25" customHeight="1">
      <c r="A113" s="43">
        <v>3</v>
      </c>
      <c r="B113" s="43" t="s">
        <v>1133</v>
      </c>
      <c r="C113" s="43" t="s">
        <v>1134</v>
      </c>
      <c r="D113" s="45">
        <v>2.3541666666666665</v>
      </c>
      <c r="E113">
        <v>11</v>
      </c>
      <c r="F113" s="57">
        <f t="shared" si="4"/>
        <v>34</v>
      </c>
    </row>
    <row r="114" spans="1:6" ht="14.25" customHeight="1">
      <c r="A114" s="43">
        <v>4</v>
      </c>
      <c r="B114" s="43" t="s">
        <v>1135</v>
      </c>
      <c r="C114" s="43" t="s">
        <v>1134</v>
      </c>
      <c r="D114" s="45">
        <v>2.4826388888888888</v>
      </c>
      <c r="E114">
        <v>10</v>
      </c>
      <c r="F114" s="57">
        <f t="shared" si="4"/>
        <v>31</v>
      </c>
    </row>
    <row r="115" spans="1:6" ht="14.25" customHeight="1">
      <c r="A115" s="43">
        <v>5</v>
      </c>
      <c r="B115" s="43" t="s">
        <v>86</v>
      </c>
      <c r="C115" s="43" t="s">
        <v>1134</v>
      </c>
      <c r="D115" s="46">
        <v>4.1944444444444444E-2</v>
      </c>
      <c r="E115">
        <v>9</v>
      </c>
      <c r="F115" s="57">
        <f t="shared" si="4"/>
        <v>28</v>
      </c>
    </row>
    <row r="116" spans="1:6" ht="14.25" customHeight="1">
      <c r="A116" s="43">
        <v>6</v>
      </c>
      <c r="B116" s="43" t="s">
        <v>448</v>
      </c>
      <c r="C116" s="43" t="s">
        <v>1134</v>
      </c>
      <c r="D116" s="46">
        <v>4.2002314814814812E-2</v>
      </c>
      <c r="E116">
        <v>8</v>
      </c>
      <c r="F116" s="57">
        <f t="shared" si="4"/>
        <v>25</v>
      </c>
    </row>
    <row r="117" spans="1:6" ht="14.25" customHeight="1">
      <c r="A117" s="43">
        <v>7</v>
      </c>
      <c r="B117" s="43" t="s">
        <v>1136</v>
      </c>
      <c r="C117" s="43" t="s">
        <v>1134</v>
      </c>
      <c r="D117" s="46">
        <v>4.3715277777777777E-2</v>
      </c>
      <c r="E117">
        <v>7</v>
      </c>
      <c r="F117" s="57">
        <f t="shared" si="4"/>
        <v>22</v>
      </c>
    </row>
    <row r="118" spans="1:6" ht="14.25" customHeight="1">
      <c r="A118" s="43">
        <v>8</v>
      </c>
      <c r="B118" s="43" t="s">
        <v>432</v>
      </c>
      <c r="C118" s="43" t="s">
        <v>1134</v>
      </c>
      <c r="D118" s="46">
        <v>4.8078703703703707E-2</v>
      </c>
      <c r="E118">
        <v>6</v>
      </c>
      <c r="F118" s="57">
        <f t="shared" si="4"/>
        <v>19</v>
      </c>
    </row>
    <row r="119" spans="1:6" ht="14.25" customHeight="1">
      <c r="A119" s="43">
        <v>9</v>
      </c>
      <c r="B119" s="43" t="s">
        <v>109</v>
      </c>
      <c r="C119" s="43" t="s">
        <v>1134</v>
      </c>
      <c r="D119" s="46">
        <v>4.9189814814814818E-2</v>
      </c>
      <c r="E119">
        <v>5</v>
      </c>
      <c r="F119" s="57">
        <f t="shared" si="4"/>
        <v>16</v>
      </c>
    </row>
    <row r="120" spans="1:6" ht="14.25" customHeight="1">
      <c r="A120" s="43">
        <v>10</v>
      </c>
      <c r="B120" s="43" t="s">
        <v>106</v>
      </c>
      <c r="C120" s="43" t="s">
        <v>637</v>
      </c>
      <c r="D120" s="46">
        <v>5.0625000000000003E-2</v>
      </c>
      <c r="E120">
        <v>4</v>
      </c>
      <c r="F120" s="57">
        <f t="shared" si="4"/>
        <v>13</v>
      </c>
    </row>
    <row r="121" spans="1:6" ht="14.25" customHeight="1">
      <c r="A121" s="43">
        <v>11</v>
      </c>
      <c r="B121" s="43" t="s">
        <v>1137</v>
      </c>
      <c r="C121" s="43" t="s">
        <v>637</v>
      </c>
      <c r="D121" s="46">
        <v>6.0462962962962961E-2</v>
      </c>
      <c r="E121">
        <v>3</v>
      </c>
      <c r="F121" s="57">
        <f t="shared" si="4"/>
        <v>10</v>
      </c>
    </row>
    <row r="122" spans="1:6" ht="14.25" customHeight="1">
      <c r="A122" s="43">
        <v>12</v>
      </c>
      <c r="B122" s="43" t="s">
        <v>367</v>
      </c>
      <c r="C122" s="43" t="s">
        <v>1134</v>
      </c>
      <c r="D122" s="46">
        <v>6.2581018518518508E-2</v>
      </c>
      <c r="E122">
        <v>2</v>
      </c>
      <c r="F122" s="57">
        <f t="shared" si="4"/>
        <v>7</v>
      </c>
    </row>
    <row r="123" spans="1:6" ht="14.25" customHeight="1">
      <c r="A123" s="43">
        <v>13</v>
      </c>
      <c r="B123" s="43" t="s">
        <v>111</v>
      </c>
      <c r="C123" s="43" t="s">
        <v>637</v>
      </c>
      <c r="D123" s="46">
        <v>7.6145833333333343E-2</v>
      </c>
      <c r="E123">
        <v>1</v>
      </c>
      <c r="F123" s="57">
        <f>INT(E123*(D$110/E$111))+1</f>
        <v>4</v>
      </c>
    </row>
    <row r="124" spans="1:6" ht="14.25" customHeight="1">
      <c r="A124" s="43"/>
    </row>
    <row r="125" spans="1:6" s="1" customFormat="1" ht="14.25" customHeight="1">
      <c r="A125" s="52" t="s">
        <v>1156</v>
      </c>
      <c r="B125" s="52" t="s">
        <v>1138</v>
      </c>
      <c r="C125" s="52" t="s">
        <v>627</v>
      </c>
      <c r="D125" s="52"/>
    </row>
    <row r="126" spans="1:6" ht="14.25" customHeight="1">
      <c r="B126" s="44"/>
      <c r="C126" s="44"/>
      <c r="D126" s="72">
        <v>44</v>
      </c>
      <c r="E126" s="44"/>
    </row>
    <row r="127" spans="1:6" ht="14.25" customHeight="1">
      <c r="A127" s="43">
        <v>1</v>
      </c>
      <c r="B127" s="43" t="s">
        <v>469</v>
      </c>
      <c r="C127" s="43" t="s">
        <v>658</v>
      </c>
      <c r="D127" s="45">
        <v>2.3881944444444447</v>
      </c>
      <c r="E127">
        <v>8</v>
      </c>
      <c r="F127" s="57">
        <f>INT(E127*(D$126/E$127))+1+1</f>
        <v>46</v>
      </c>
    </row>
    <row r="128" spans="1:6" ht="14.25" customHeight="1">
      <c r="A128" s="43">
        <v>2</v>
      </c>
      <c r="B128" s="43" t="s">
        <v>657</v>
      </c>
      <c r="C128" s="43" t="s">
        <v>1139</v>
      </c>
      <c r="D128" s="45">
        <v>2.4506944444444447</v>
      </c>
      <c r="E128">
        <v>7</v>
      </c>
      <c r="F128" s="57">
        <f t="shared" ref="F128:F133" si="5">INT(E128*(D$126/E$127))+1</f>
        <v>39</v>
      </c>
    </row>
    <row r="129" spans="1:6" ht="14.25" customHeight="1">
      <c r="A129" s="43">
        <v>3</v>
      </c>
      <c r="B129" s="43" t="s">
        <v>30</v>
      </c>
      <c r="C129" s="43" t="s">
        <v>658</v>
      </c>
      <c r="D129" s="45">
        <v>2.4930555555555558</v>
      </c>
      <c r="E129">
        <v>6</v>
      </c>
      <c r="F129" s="57">
        <f t="shared" si="5"/>
        <v>34</v>
      </c>
    </row>
    <row r="130" spans="1:6" ht="14.25" customHeight="1">
      <c r="A130" s="43">
        <v>4</v>
      </c>
      <c r="B130" s="43" t="s">
        <v>34</v>
      </c>
      <c r="C130" s="43" t="s">
        <v>1139</v>
      </c>
      <c r="D130" s="46">
        <v>4.2349537037037033E-2</v>
      </c>
      <c r="E130">
        <v>5</v>
      </c>
      <c r="F130" s="57">
        <f t="shared" si="5"/>
        <v>28</v>
      </c>
    </row>
    <row r="131" spans="1:6" ht="14.25" customHeight="1">
      <c r="A131" s="43">
        <v>5</v>
      </c>
      <c r="B131" s="43" t="s">
        <v>1140</v>
      </c>
      <c r="C131" s="43" t="s">
        <v>1139</v>
      </c>
      <c r="D131" s="46">
        <v>5.1307870370370372E-2</v>
      </c>
      <c r="E131">
        <v>4</v>
      </c>
      <c r="F131" s="57">
        <f t="shared" si="5"/>
        <v>23</v>
      </c>
    </row>
    <row r="132" spans="1:6" ht="14.25" customHeight="1">
      <c r="A132" s="43">
        <v>6</v>
      </c>
      <c r="B132" s="43" t="s">
        <v>56</v>
      </c>
      <c r="C132" s="43" t="s">
        <v>658</v>
      </c>
      <c r="D132" s="46">
        <v>6.0300925925925924E-2</v>
      </c>
      <c r="E132">
        <v>3</v>
      </c>
      <c r="F132" s="57">
        <f t="shared" si="5"/>
        <v>17</v>
      </c>
    </row>
    <row r="133" spans="1:6" ht="14.25" customHeight="1">
      <c r="A133" s="43">
        <v>7</v>
      </c>
      <c r="B133" s="43" t="s">
        <v>1062</v>
      </c>
      <c r="C133" s="43" t="s">
        <v>658</v>
      </c>
      <c r="D133" s="46">
        <v>8.4224537037037028E-2</v>
      </c>
      <c r="E133">
        <v>2</v>
      </c>
      <c r="F133" s="57">
        <f t="shared" si="5"/>
        <v>12</v>
      </c>
    </row>
    <row r="134" spans="1:6" ht="14.25" customHeight="1">
      <c r="A134" s="43">
        <v>8</v>
      </c>
      <c r="B134" s="43" t="s">
        <v>110</v>
      </c>
      <c r="C134" s="43" t="s">
        <v>658</v>
      </c>
      <c r="D134" s="46">
        <v>9.7905092592592599E-2</v>
      </c>
      <c r="E134">
        <v>1</v>
      </c>
      <c r="F134" s="57">
        <f>INT(E134*(D$126/E$127))+1</f>
        <v>6</v>
      </c>
    </row>
    <row r="135" spans="1:6" ht="14.25" customHeight="1">
      <c r="A135" s="43"/>
    </row>
    <row r="136" spans="1:6" s="1" customFormat="1" ht="14.25" customHeight="1">
      <c r="A136" s="52" t="s">
        <v>1157</v>
      </c>
      <c r="B136" s="52" t="s">
        <v>1141</v>
      </c>
      <c r="C136" s="52" t="s">
        <v>1142</v>
      </c>
      <c r="D136" s="52"/>
    </row>
    <row r="137" spans="1:6" ht="14.25" customHeight="1">
      <c r="B137" s="44"/>
      <c r="C137" s="44"/>
      <c r="D137" s="72">
        <v>48</v>
      </c>
      <c r="E137" s="44"/>
    </row>
    <row r="138" spans="1:6" ht="14.25" customHeight="1">
      <c r="A138" s="43">
        <v>1</v>
      </c>
      <c r="B138" s="43" t="s">
        <v>1143</v>
      </c>
      <c r="C138" s="43" t="s">
        <v>1144</v>
      </c>
      <c r="D138" s="45">
        <v>2.09375</v>
      </c>
      <c r="E138">
        <v>6</v>
      </c>
      <c r="F138" s="57">
        <f>INT(E138*(D$137/E$138))+1+1</f>
        <v>50</v>
      </c>
    </row>
    <row r="139" spans="1:6" ht="14.25" customHeight="1">
      <c r="A139" s="43">
        <v>2</v>
      </c>
      <c r="B139" s="43" t="s">
        <v>114</v>
      </c>
      <c r="C139" s="43" t="s">
        <v>1144</v>
      </c>
      <c r="D139" s="46">
        <v>4.7916666666666663E-2</v>
      </c>
      <c r="E139">
        <v>5</v>
      </c>
      <c r="F139" s="57">
        <f t="shared" ref="F139:F142" si="6">INT(E139*(D$137/E$138))+1</f>
        <v>41</v>
      </c>
    </row>
    <row r="140" spans="1:6" ht="14.25" customHeight="1">
      <c r="A140" s="43">
        <v>3</v>
      </c>
      <c r="B140" s="43" t="s">
        <v>1145</v>
      </c>
      <c r="C140" s="43" t="s">
        <v>1144</v>
      </c>
      <c r="D140" s="46">
        <v>5.2743055555555557E-2</v>
      </c>
      <c r="E140">
        <v>4</v>
      </c>
      <c r="F140" s="57">
        <f t="shared" si="6"/>
        <v>33</v>
      </c>
    </row>
    <row r="141" spans="1:6" ht="14.25" customHeight="1">
      <c r="A141" s="43">
        <v>4</v>
      </c>
      <c r="B141" s="43" t="s">
        <v>1146</v>
      </c>
      <c r="C141" s="43" t="s">
        <v>1144</v>
      </c>
      <c r="D141" s="46">
        <v>5.4895833333333331E-2</v>
      </c>
      <c r="E141">
        <v>3</v>
      </c>
      <c r="F141" s="57">
        <f t="shared" si="6"/>
        <v>25</v>
      </c>
    </row>
    <row r="142" spans="1:6" ht="14.25" customHeight="1">
      <c r="A142" s="43">
        <v>5</v>
      </c>
      <c r="B142" s="43" t="s">
        <v>1147</v>
      </c>
      <c r="C142" s="43" t="s">
        <v>676</v>
      </c>
      <c r="D142" s="46">
        <v>6.7604166666666674E-2</v>
      </c>
      <c r="E142">
        <v>2</v>
      </c>
      <c r="F142" s="57">
        <f t="shared" si="6"/>
        <v>17</v>
      </c>
    </row>
    <row r="143" spans="1:6" ht="14.25" customHeight="1">
      <c r="A143" s="43">
        <v>6</v>
      </c>
      <c r="B143" s="43" t="s">
        <v>117</v>
      </c>
      <c r="C143" s="43" t="s">
        <v>1144</v>
      </c>
      <c r="D143" s="46">
        <v>8.7974537037037046E-2</v>
      </c>
      <c r="E143">
        <v>1</v>
      </c>
      <c r="F143" s="57">
        <f>INT(E143*(D$137/E$138))+1</f>
        <v>9</v>
      </c>
    </row>
    <row r="144" spans="1:6">
      <c r="A144" s="4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Pontszám</vt:lpstr>
      <vt:lpstr>ABC</vt:lpstr>
      <vt:lpstr>V-1</vt:lpstr>
      <vt:lpstr>V-2</vt:lpstr>
      <vt:lpstr>V-3</vt:lpstr>
      <vt:lpstr>V-4</vt:lpstr>
      <vt:lpstr>V-5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2019-03-11T06:57:52Z</dcterms:created>
  <dcterms:modified xsi:type="dcterms:W3CDTF">2020-11-02T20:32:41Z</dcterms:modified>
</cp:coreProperties>
</file>