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Pontszám" sheetId="1" r:id="rId1"/>
    <sheet name="ABC" sheetId="4" r:id="rId2"/>
    <sheet name="V-1" sheetId="3" r:id="rId3"/>
  </sheets>
  <calcPr calcId="125725"/>
</workbook>
</file>

<file path=xl/calcChain.xml><?xml version="1.0" encoding="utf-8"?>
<calcChain xmlns="http://schemas.openxmlformats.org/spreadsheetml/2006/main">
  <c r="AL20" i="4"/>
  <c r="AM20"/>
  <c r="AL21"/>
  <c r="AM21"/>
  <c r="AL22"/>
  <c r="AM22"/>
  <c r="AL23"/>
  <c r="AM23"/>
  <c r="AL24"/>
  <c r="AM24"/>
  <c r="AL25"/>
  <c r="AM25"/>
  <c r="AL26"/>
  <c r="AM26"/>
  <c r="AL27"/>
  <c r="AM27"/>
  <c r="AL28"/>
  <c r="AM28"/>
  <c r="AL29"/>
  <c r="AM29"/>
  <c r="AL30"/>
  <c r="AM30"/>
  <c r="AL31"/>
  <c r="AM31"/>
  <c r="AL32"/>
  <c r="AM32"/>
  <c r="AL33"/>
  <c r="AM33"/>
  <c r="AL34"/>
  <c r="AM34"/>
  <c r="AL35"/>
  <c r="AM35"/>
  <c r="AL36"/>
  <c r="AM36"/>
  <c r="AL37"/>
  <c r="AM37"/>
  <c r="AL38"/>
  <c r="AM38"/>
  <c r="AL39"/>
  <c r="AM39"/>
  <c r="AL40"/>
  <c r="AM40"/>
  <c r="AL41"/>
  <c r="AM41"/>
  <c r="AL42"/>
  <c r="AM42"/>
  <c r="AL43"/>
  <c r="AM43"/>
  <c r="AL44"/>
  <c r="AM44"/>
  <c r="AL45"/>
  <c r="AM45"/>
  <c r="AL46"/>
  <c r="AM46"/>
  <c r="AL47"/>
  <c r="AM47"/>
  <c r="AL48"/>
  <c r="AM48"/>
  <c r="AL49"/>
  <c r="AM49"/>
  <c r="AL50"/>
  <c r="AM50"/>
  <c r="AL51"/>
  <c r="AM51"/>
  <c r="AL52"/>
  <c r="AM52"/>
  <c r="AL53"/>
  <c r="AM53"/>
  <c r="AL54"/>
  <c r="AM54"/>
  <c r="AL55"/>
  <c r="AM55"/>
  <c r="AL56"/>
  <c r="AM56"/>
  <c r="AL57"/>
  <c r="AM57"/>
  <c r="AL58"/>
  <c r="AM58"/>
  <c r="AL59"/>
  <c r="AM59"/>
  <c r="AL60"/>
  <c r="AM60"/>
  <c r="AL61"/>
  <c r="AM61"/>
  <c r="AL62"/>
  <c r="AM62"/>
  <c r="AL63"/>
  <c r="AM63"/>
  <c r="AL64"/>
  <c r="AM64"/>
  <c r="AL65"/>
  <c r="AM65"/>
  <c r="AL66"/>
  <c r="AM66"/>
  <c r="AL67"/>
  <c r="AM67"/>
  <c r="AL68"/>
  <c r="AM68"/>
  <c r="AL69"/>
  <c r="AM69"/>
  <c r="AL70"/>
  <c r="AM70"/>
  <c r="AL71"/>
  <c r="AM71"/>
  <c r="AL72"/>
  <c r="AM72"/>
  <c r="AL73"/>
  <c r="AM73"/>
  <c r="AL74"/>
  <c r="AM74"/>
  <c r="AL75"/>
  <c r="AM75"/>
  <c r="AL76"/>
  <c r="AM76"/>
  <c r="AL77"/>
  <c r="AM77"/>
  <c r="AL78"/>
  <c r="AM78"/>
  <c r="AL79"/>
  <c r="AM79"/>
  <c r="AL80"/>
  <c r="AM80"/>
  <c r="AL81"/>
  <c r="AM81"/>
  <c r="AL82"/>
  <c r="AM82"/>
  <c r="AL83"/>
  <c r="AM83"/>
  <c r="AL84"/>
  <c r="AM84"/>
  <c r="AL85"/>
  <c r="AM85"/>
  <c r="AL86"/>
  <c r="AM86"/>
  <c r="AL87"/>
  <c r="AM87"/>
  <c r="AL88"/>
  <c r="AM88"/>
  <c r="AL89"/>
  <c r="AM89"/>
  <c r="AL90"/>
  <c r="AM90"/>
  <c r="AL91"/>
  <c r="AM91"/>
  <c r="AL92"/>
  <c r="AM92"/>
  <c r="AL93"/>
  <c r="AM93"/>
  <c r="AL94"/>
  <c r="AM94"/>
  <c r="AL95"/>
  <c r="AM95"/>
  <c r="AL96"/>
  <c r="AM96"/>
  <c r="AL97"/>
  <c r="AM97"/>
  <c r="AL98"/>
  <c r="AM98"/>
  <c r="AL99"/>
  <c r="AM99"/>
  <c r="AL100"/>
  <c r="AM100"/>
  <c r="AL101"/>
  <c r="AM101"/>
  <c r="AL102"/>
  <c r="AM102"/>
  <c r="AL103"/>
  <c r="AM103"/>
  <c r="AL104"/>
  <c r="AM104"/>
  <c r="AL105"/>
  <c r="AM105"/>
  <c r="AL106"/>
  <c r="AM106"/>
  <c r="AL107"/>
  <c r="AM107"/>
  <c r="AL108"/>
  <c r="AM108"/>
  <c r="AL109"/>
  <c r="AM109"/>
  <c r="AL110"/>
  <c r="AM110"/>
  <c r="AL111"/>
  <c r="AM111"/>
  <c r="AL112"/>
  <c r="AM112"/>
  <c r="AL113"/>
  <c r="AM113"/>
  <c r="AL114"/>
  <c r="AM114"/>
  <c r="AL115"/>
  <c r="AM115"/>
  <c r="AL116"/>
  <c r="AM116"/>
  <c r="AL117"/>
  <c r="AM117"/>
  <c r="AL118"/>
  <c r="AM118"/>
  <c r="AL119"/>
  <c r="AM119"/>
  <c r="AL120"/>
  <c r="AM120"/>
  <c r="AL121"/>
  <c r="AM121"/>
  <c r="AL122"/>
  <c r="AM122"/>
  <c r="AL123"/>
  <c r="AM123"/>
  <c r="AL124"/>
  <c r="AM124"/>
  <c r="AL125"/>
  <c r="AM125"/>
  <c r="AL126"/>
  <c r="AM126"/>
  <c r="AL127"/>
  <c r="AM127"/>
  <c r="AL128"/>
  <c r="AM128"/>
  <c r="AL129"/>
  <c r="AM129"/>
  <c r="AL130"/>
  <c r="AM130"/>
  <c r="AL131"/>
  <c r="AM131"/>
  <c r="AL132"/>
  <c r="AM132"/>
  <c r="AL133"/>
  <c r="AM133"/>
  <c r="AL134"/>
  <c r="AM134"/>
  <c r="AL135"/>
  <c r="AM135"/>
  <c r="AL136"/>
  <c r="AM136"/>
  <c r="AL137"/>
  <c r="AM137"/>
  <c r="AL138"/>
  <c r="AM138"/>
  <c r="AL139"/>
  <c r="AM139"/>
  <c r="AL140"/>
  <c r="AM140"/>
  <c r="AL141"/>
  <c r="AM141"/>
  <c r="AL142"/>
  <c r="AM142"/>
  <c r="AL143"/>
  <c r="AM143"/>
  <c r="AL144"/>
  <c r="AM144"/>
  <c r="AL145"/>
  <c r="AM145"/>
  <c r="AL146"/>
  <c r="AM146"/>
  <c r="AL147"/>
  <c r="AM147"/>
  <c r="AL148"/>
  <c r="AM148"/>
  <c r="AL149"/>
  <c r="AM149"/>
  <c r="AL150"/>
  <c r="AM150"/>
  <c r="AL151"/>
  <c r="AM151"/>
  <c r="AL152"/>
  <c r="AM152"/>
  <c r="AL153"/>
  <c r="AM153"/>
  <c r="AL154"/>
  <c r="AM154"/>
  <c r="AL155"/>
  <c r="AM155"/>
  <c r="AL156"/>
  <c r="AM156"/>
  <c r="AL157"/>
  <c r="AM157"/>
  <c r="AL158"/>
  <c r="AM158"/>
  <c r="AL159"/>
  <c r="AM159"/>
  <c r="AL160"/>
  <c r="AM160"/>
  <c r="AL161"/>
  <c r="AM161"/>
  <c r="AL162"/>
  <c r="AM162"/>
  <c r="AL163"/>
  <c r="AM163"/>
  <c r="AL164"/>
  <c r="AM164"/>
  <c r="AL10"/>
  <c r="AM10"/>
  <c r="AL11"/>
  <c r="AM11"/>
  <c r="AL12"/>
  <c r="AM12"/>
  <c r="AL13"/>
  <c r="AM13"/>
  <c r="AL14"/>
  <c r="AM14"/>
  <c r="AL15"/>
  <c r="AM15"/>
  <c r="AL16"/>
  <c r="AM16"/>
  <c r="AL17"/>
  <c r="AM17"/>
  <c r="AL18"/>
  <c r="AM18"/>
  <c r="AL19"/>
  <c r="AM19"/>
  <c r="AL8"/>
  <c r="AM8"/>
  <c r="F10" i="1"/>
  <c r="F90"/>
  <c r="F24"/>
  <c r="F81"/>
  <c r="F80"/>
  <c r="F19"/>
  <c r="F58"/>
  <c r="F161"/>
  <c r="F123"/>
  <c r="F42"/>
  <c r="F130"/>
  <c r="F64"/>
  <c r="F63"/>
  <c r="F37"/>
  <c r="F41"/>
  <c r="F53"/>
  <c r="F118"/>
  <c r="F85"/>
  <c r="F138"/>
  <c r="F17"/>
  <c r="F27"/>
  <c r="F13"/>
  <c r="F57"/>
  <c r="F47"/>
  <c r="F75"/>
  <c r="F56"/>
  <c r="F150"/>
  <c r="F115"/>
  <c r="F159"/>
  <c r="F114"/>
  <c r="AM22"/>
  <c r="AL22"/>
  <c r="F22"/>
  <c r="F15"/>
  <c r="F149"/>
  <c r="F101"/>
  <c r="F74"/>
  <c r="F65"/>
  <c r="F84"/>
  <c r="F40"/>
  <c r="F21"/>
  <c r="F148"/>
  <c r="F155"/>
  <c r="F122"/>
  <c r="F141"/>
  <c r="F39"/>
  <c r="F94"/>
  <c r="F25"/>
  <c r="F23"/>
  <c r="F32"/>
  <c r="F89"/>
  <c r="F93"/>
  <c r="F121"/>
  <c r="F34"/>
  <c r="F100"/>
  <c r="F92"/>
  <c r="F137"/>
  <c r="F52"/>
  <c r="F136"/>
  <c r="F61"/>
  <c r="F107"/>
  <c r="F99"/>
  <c r="F113"/>
  <c r="F9"/>
  <c r="F83"/>
  <c r="F158"/>
  <c r="F147"/>
  <c r="F71"/>
  <c r="F106"/>
  <c r="F135"/>
  <c r="F70"/>
  <c r="F140"/>
  <c r="F157"/>
  <c r="F129"/>
  <c r="F112"/>
  <c r="F38"/>
  <c r="F139"/>
  <c r="F128"/>
  <c r="F126"/>
  <c r="F145"/>
  <c r="F73"/>
  <c r="F79"/>
  <c r="F14"/>
  <c r="F28"/>
  <c r="F154"/>
  <c r="F133"/>
  <c r="F144"/>
  <c r="F77"/>
  <c r="F160"/>
  <c r="F143"/>
  <c r="F104"/>
  <c r="F55"/>
  <c r="F46"/>
  <c r="F50"/>
  <c r="F51"/>
  <c r="F31"/>
  <c r="F111"/>
  <c r="F146"/>
  <c r="F125"/>
  <c r="F105"/>
  <c r="F72"/>
  <c r="F103"/>
  <c r="F33"/>
  <c r="F98"/>
  <c r="F153"/>
  <c r="F36"/>
  <c r="F78"/>
  <c r="F134"/>
  <c r="F110"/>
  <c r="F30"/>
  <c r="F68"/>
  <c r="F88"/>
  <c r="F97"/>
  <c r="F45"/>
  <c r="F152"/>
  <c r="F117"/>
  <c r="F91"/>
  <c r="F26"/>
  <c r="F132"/>
  <c r="F35"/>
  <c r="F29"/>
  <c r="F109"/>
  <c r="F102"/>
  <c r="F120"/>
  <c r="F12"/>
  <c r="F20"/>
  <c r="F156"/>
  <c r="F151"/>
  <c r="F96"/>
  <c r="F142"/>
  <c r="F60"/>
  <c r="F16"/>
  <c r="F127"/>
  <c r="F11"/>
  <c r="F87"/>
  <c r="F82"/>
  <c r="F8"/>
  <c r="F95"/>
  <c r="F76"/>
  <c r="F44"/>
  <c r="F49"/>
  <c r="F43"/>
  <c r="F54"/>
  <c r="F69"/>
  <c r="AM67"/>
  <c r="AL67"/>
  <c r="F67"/>
  <c r="F124"/>
  <c r="AM62"/>
  <c r="AL62"/>
  <c r="F62"/>
  <c r="AM131"/>
  <c r="AL131"/>
  <c r="F131"/>
  <c r="AM86"/>
  <c r="AL86"/>
  <c r="F86"/>
  <c r="F59"/>
  <c r="F108"/>
  <c r="F66"/>
  <c r="F116"/>
  <c r="AM18"/>
  <c r="AL18"/>
  <c r="F18"/>
  <c r="AM119"/>
  <c r="AL119"/>
  <c r="F119"/>
  <c r="F48"/>
  <c r="F77" i="4"/>
  <c r="F151"/>
  <c r="F55"/>
  <c r="F35"/>
  <c r="F157"/>
  <c r="F12"/>
  <c r="F139"/>
  <c r="F8"/>
  <c r="F68"/>
  <c r="F159"/>
  <c r="F142"/>
  <c r="F37"/>
  <c r="F36"/>
  <c r="F122"/>
  <c r="F87"/>
  <c r="F94"/>
  <c r="F78"/>
  <c r="F18"/>
  <c r="F153"/>
  <c r="F11"/>
  <c r="F67"/>
  <c r="F64"/>
  <c r="F41"/>
  <c r="F60"/>
  <c r="F160"/>
  <c r="F28"/>
  <c r="F93"/>
  <c r="F14"/>
  <c r="F72"/>
  <c r="F69"/>
  <c r="F70"/>
  <c r="F138"/>
  <c r="F124"/>
  <c r="F148"/>
  <c r="F110"/>
  <c r="F61"/>
  <c r="F115"/>
  <c r="F141"/>
  <c r="F80"/>
  <c r="F54"/>
  <c r="F91"/>
  <c r="F135"/>
  <c r="F119"/>
  <c r="F105"/>
  <c r="F90"/>
  <c r="F111"/>
  <c r="F73"/>
  <c r="F13"/>
  <c r="F89"/>
  <c r="F112"/>
  <c r="F125"/>
  <c r="F82"/>
  <c r="F63"/>
  <c r="F19"/>
  <c r="F17"/>
  <c r="F23"/>
  <c r="F24"/>
  <c r="F118"/>
  <c r="F58"/>
  <c r="F98"/>
  <c r="F59"/>
  <c r="F16"/>
  <c r="F86"/>
  <c r="F120"/>
  <c r="F145"/>
  <c r="F101"/>
  <c r="F108"/>
  <c r="F25"/>
  <c r="F53"/>
  <c r="F33"/>
  <c r="F155"/>
  <c r="F81"/>
  <c r="F50"/>
  <c r="F39"/>
  <c r="F75"/>
  <c r="F133"/>
  <c r="F79"/>
  <c r="F121"/>
  <c r="F97"/>
  <c r="F84"/>
  <c r="F92"/>
  <c r="F85"/>
  <c r="F9"/>
  <c r="F134"/>
  <c r="F32"/>
  <c r="F62"/>
  <c r="F128"/>
  <c r="F47"/>
  <c r="F15"/>
  <c r="F152"/>
  <c r="F114"/>
  <c r="F57"/>
  <c r="F76"/>
  <c r="F83"/>
  <c r="F10"/>
  <c r="F43"/>
  <c r="F149"/>
  <c r="F150"/>
  <c r="F104"/>
  <c r="F21"/>
  <c r="F106"/>
  <c r="F161"/>
  <c r="F71"/>
  <c r="F143"/>
  <c r="F132"/>
  <c r="F51"/>
  <c r="F130"/>
  <c r="F126"/>
  <c r="F136"/>
  <c r="F154"/>
  <c r="F88"/>
  <c r="F56"/>
  <c r="F49"/>
  <c r="F129"/>
  <c r="F66"/>
  <c r="F74"/>
  <c r="F34"/>
  <c r="F26"/>
  <c r="F103"/>
  <c r="F107"/>
  <c r="F45"/>
  <c r="F44"/>
  <c r="F52"/>
  <c r="F29"/>
  <c r="F117"/>
  <c r="F102"/>
  <c r="F127"/>
  <c r="F146"/>
  <c r="F95"/>
  <c r="F20"/>
  <c r="F158"/>
  <c r="F42"/>
  <c r="F144"/>
  <c r="F48"/>
  <c r="F99"/>
  <c r="F40"/>
  <c r="F65"/>
  <c r="F109"/>
  <c r="F113"/>
  <c r="F31"/>
  <c r="F147"/>
  <c r="F38"/>
  <c r="F156"/>
  <c r="F96"/>
  <c r="F137"/>
  <c r="F123"/>
  <c r="F22"/>
  <c r="F46"/>
  <c r="F116"/>
  <c r="F140"/>
  <c r="F27"/>
  <c r="F30"/>
  <c r="F100"/>
  <c r="F131"/>
  <c r="AL9"/>
  <c r="AM9"/>
  <c r="AK7"/>
  <c r="AJ7"/>
  <c r="AG7"/>
  <c r="AF7"/>
  <c r="AC7"/>
  <c r="AB7"/>
  <c r="X7"/>
  <c r="W7"/>
  <c r="T7"/>
  <c r="S7"/>
  <c r="P7"/>
  <c r="O7"/>
  <c r="J7"/>
  <c r="H7"/>
  <c r="AL6" i="1" l="1"/>
  <c r="AM6"/>
  <c r="AL6" i="4"/>
  <c r="AM6"/>
  <c r="B213" i="3" l="1"/>
  <c r="B212" s="1"/>
  <c r="B211" s="1"/>
  <c r="B210" s="1"/>
  <c r="B209" s="1"/>
  <c r="B208" s="1"/>
  <c r="B207" s="1"/>
  <c r="B206" s="1"/>
  <c r="B205" s="1"/>
  <c r="B204" s="1"/>
  <c r="C215" s="1"/>
  <c r="B214"/>
  <c r="B198"/>
  <c r="B197" s="1"/>
  <c r="B196" s="1"/>
  <c r="B195" s="1"/>
  <c r="B194" s="1"/>
  <c r="B193" s="1"/>
  <c r="B192" s="1"/>
  <c r="B191" s="1"/>
  <c r="B190" s="1"/>
  <c r="B189" s="1"/>
  <c r="B188" s="1"/>
  <c r="B187" s="1"/>
  <c r="B186" s="1"/>
  <c r="B185" s="1"/>
  <c r="B184" s="1"/>
  <c r="B183" s="1"/>
  <c r="B182" s="1"/>
  <c r="B181" s="1"/>
  <c r="B180" s="1"/>
  <c r="B179" s="1"/>
  <c r="B178" s="1"/>
  <c r="B177" s="1"/>
  <c r="B176" s="1"/>
  <c r="B175" s="1"/>
  <c r="B174" s="1"/>
  <c r="B173" s="1"/>
  <c r="B172" s="1"/>
  <c r="B171" s="1"/>
  <c r="B170" s="1"/>
  <c r="B169" s="1"/>
  <c r="B168" s="1"/>
  <c r="B167" s="1"/>
  <c r="C200" s="1"/>
  <c r="B199"/>
  <c r="B162"/>
  <c r="B135"/>
  <c r="B134" s="1"/>
  <c r="B133" s="1"/>
  <c r="B132" s="1"/>
  <c r="B131" s="1"/>
  <c r="B130" s="1"/>
  <c r="B129" s="1"/>
  <c r="B128" s="1"/>
  <c r="B127" s="1"/>
  <c r="B126" s="1"/>
  <c r="B125" s="1"/>
  <c r="B124" s="1"/>
  <c r="B123" s="1"/>
  <c r="B122" s="1"/>
  <c r="B121" s="1"/>
  <c r="B120" s="1"/>
  <c r="B119" s="1"/>
  <c r="B118" s="1"/>
  <c r="B117" s="1"/>
  <c r="B116" s="1"/>
  <c r="B115" s="1"/>
  <c r="B114" s="1"/>
  <c r="B113" s="1"/>
  <c r="C113" s="1"/>
  <c r="B136"/>
  <c r="B107"/>
  <c r="B106" s="1"/>
  <c r="B105" s="1"/>
  <c r="B104" s="1"/>
  <c r="B103" s="1"/>
  <c r="B102" s="1"/>
  <c r="B101" s="1"/>
  <c r="B100" s="1"/>
  <c r="B99" s="1"/>
  <c r="B98" s="1"/>
  <c r="B97" s="1"/>
  <c r="B96" s="1"/>
  <c r="B95" s="1"/>
  <c r="B94" s="1"/>
  <c r="B93" s="1"/>
  <c r="B92" s="1"/>
  <c r="B91" s="1"/>
  <c r="B90" s="1"/>
  <c r="B89" s="1"/>
  <c r="B88" s="1"/>
  <c r="B87" s="1"/>
  <c r="B86" s="1"/>
  <c r="B85" s="1"/>
  <c r="B84" s="1"/>
  <c r="B83" s="1"/>
  <c r="B82" s="1"/>
  <c r="B81" s="1"/>
  <c r="B80" s="1"/>
  <c r="B79" s="1"/>
  <c r="B78" s="1"/>
  <c r="B77" s="1"/>
  <c r="B76" s="1"/>
  <c r="B75" s="1"/>
  <c r="B74" s="1"/>
  <c r="B73" s="1"/>
  <c r="B72" s="1"/>
  <c r="B71" s="1"/>
  <c r="B70" s="1"/>
  <c r="B69" s="1"/>
  <c r="B68" s="1"/>
  <c r="B67" s="1"/>
  <c r="B66" s="1"/>
  <c r="C109" s="1"/>
  <c r="B108"/>
  <c r="B61"/>
  <c r="B60" s="1"/>
  <c r="B48"/>
  <c r="B59" l="1"/>
  <c r="C108"/>
  <c r="C106"/>
  <c r="C104"/>
  <c r="C102"/>
  <c r="C100"/>
  <c r="C98"/>
  <c r="C96"/>
  <c r="C94"/>
  <c r="C92"/>
  <c r="C90"/>
  <c r="C88"/>
  <c r="C86"/>
  <c r="C84"/>
  <c r="C82"/>
  <c r="C80"/>
  <c r="C78"/>
  <c r="C76"/>
  <c r="C74"/>
  <c r="C72"/>
  <c r="C70"/>
  <c r="C68"/>
  <c r="C66"/>
  <c r="C136"/>
  <c r="C134"/>
  <c r="C132"/>
  <c r="C130"/>
  <c r="C128"/>
  <c r="C126"/>
  <c r="C124"/>
  <c r="C122"/>
  <c r="C120"/>
  <c r="C118"/>
  <c r="C116"/>
  <c r="C114"/>
  <c r="C199"/>
  <c r="C197"/>
  <c r="C195"/>
  <c r="C193"/>
  <c r="C191"/>
  <c r="C189"/>
  <c r="C187"/>
  <c r="C185"/>
  <c r="C183"/>
  <c r="C181"/>
  <c r="C179"/>
  <c r="C177"/>
  <c r="C175"/>
  <c r="C173"/>
  <c r="C171"/>
  <c r="C169"/>
  <c r="C167"/>
  <c r="C214"/>
  <c r="C212"/>
  <c r="C210"/>
  <c r="C208"/>
  <c r="C206"/>
  <c r="C204"/>
  <c r="C107"/>
  <c r="C105"/>
  <c r="C103"/>
  <c r="C101"/>
  <c r="C99"/>
  <c r="C97"/>
  <c r="C95"/>
  <c r="C93"/>
  <c r="C91"/>
  <c r="C89"/>
  <c r="C87"/>
  <c r="C85"/>
  <c r="C83"/>
  <c r="C81"/>
  <c r="C79"/>
  <c r="C77"/>
  <c r="C75"/>
  <c r="C73"/>
  <c r="C71"/>
  <c r="C69"/>
  <c r="C67"/>
  <c r="C137"/>
  <c r="C135"/>
  <c r="C133"/>
  <c r="C131"/>
  <c r="C129"/>
  <c r="C127"/>
  <c r="C125"/>
  <c r="C123"/>
  <c r="C121"/>
  <c r="C119"/>
  <c r="C117"/>
  <c r="C115"/>
  <c r="B161"/>
  <c r="C198"/>
  <c r="C196"/>
  <c r="C194"/>
  <c r="C192"/>
  <c r="C190"/>
  <c r="C188"/>
  <c r="C186"/>
  <c r="C184"/>
  <c r="C182"/>
  <c r="C180"/>
  <c r="C178"/>
  <c r="C176"/>
  <c r="C174"/>
  <c r="C172"/>
  <c r="C170"/>
  <c r="C168"/>
  <c r="C213"/>
  <c r="C211"/>
  <c r="C209"/>
  <c r="C207"/>
  <c r="C205"/>
  <c r="B47"/>
  <c r="B58" l="1"/>
  <c r="B46"/>
  <c r="B160"/>
  <c r="B45"/>
  <c r="B159" l="1"/>
  <c r="B57"/>
  <c r="B44"/>
  <c r="B43" l="1"/>
  <c r="B56"/>
  <c r="B158"/>
  <c r="B42"/>
  <c r="B41" l="1"/>
  <c r="B157"/>
  <c r="B55"/>
  <c r="B40"/>
  <c r="B54" l="1"/>
  <c r="B156"/>
  <c r="B39"/>
  <c r="B38" l="1"/>
  <c r="B155"/>
  <c r="B53"/>
  <c r="C54"/>
  <c r="B37"/>
  <c r="B36" l="1"/>
  <c r="C62"/>
  <c r="C53"/>
  <c r="C60"/>
  <c r="C61"/>
  <c r="C59"/>
  <c r="C58"/>
  <c r="C57"/>
  <c r="C56"/>
  <c r="C55"/>
  <c r="B154"/>
  <c r="B35"/>
  <c r="B153" l="1"/>
  <c r="B34"/>
  <c r="B152" l="1"/>
  <c r="B33"/>
  <c r="B32"/>
  <c r="B151" l="1"/>
  <c r="B31"/>
  <c r="B150" l="1"/>
  <c r="B30"/>
  <c r="B29"/>
  <c r="B28" l="1"/>
  <c r="B149"/>
  <c r="B148" l="1"/>
  <c r="B27"/>
  <c r="B26" l="1"/>
  <c r="B147"/>
  <c r="B146" l="1"/>
  <c r="B25"/>
  <c r="B145" l="1"/>
  <c r="B24"/>
  <c r="B144" l="1"/>
  <c r="B23"/>
  <c r="B143" l="1"/>
  <c r="B22"/>
  <c r="B142" l="1"/>
  <c r="B21"/>
  <c r="B20" l="1"/>
  <c r="B141"/>
  <c r="C141" l="1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B19"/>
  <c r="C142"/>
  <c r="B18" l="1"/>
  <c r="B17" l="1"/>
  <c r="B16" l="1"/>
  <c r="B15" l="1"/>
  <c r="B14" l="1"/>
  <c r="B13" l="1"/>
  <c r="B12" l="1"/>
  <c r="B11" l="1"/>
  <c r="B10" l="1"/>
  <c r="B9" l="1"/>
  <c r="B8" l="1"/>
  <c r="B7" l="1"/>
  <c r="B6" l="1"/>
  <c r="C6" l="1"/>
  <c r="B5"/>
  <c r="C5" l="1"/>
  <c r="C49"/>
  <c r="C48"/>
  <c r="C47"/>
  <c r="C45"/>
  <c r="C46"/>
  <c r="C44"/>
  <c r="C43"/>
  <c r="C42"/>
  <c r="C40"/>
  <c r="C41"/>
  <c r="C39"/>
  <c r="C37"/>
  <c r="C38"/>
  <c r="C36"/>
  <c r="C35"/>
  <c r="C34"/>
  <c r="C32"/>
  <c r="C33"/>
  <c r="C31"/>
  <c r="C29"/>
  <c r="C30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<sst xmlns="http://schemas.openxmlformats.org/spreadsheetml/2006/main" count="918" uniqueCount="452">
  <si>
    <t xml:space="preserve">Sárga RK  (48)               1,8 km  85 m 7 ep </t>
  </si>
  <si>
    <t xml:space="preserve">    1 Bonifert Gergely            07 VSE Vizsla Egészség, S Sárga          11:02 </t>
  </si>
  <si>
    <t xml:space="preserve">    2 Braun Vilmos                08 VSE Vizsla Egészség, S Sárga          11:18 </t>
  </si>
  <si>
    <t xml:space="preserve">    3 Metzger Balázs              77 KFK KFKI Petőfi Sportk RK             12:01 </t>
  </si>
  <si>
    <t xml:space="preserve">    4 Steinbach György            03 VSE Vizsla Egészség, S Sárga          13:08 </t>
  </si>
  <si>
    <t xml:space="preserve">    5 Szepessy Máté               06 VSE Vizsla Egészség, S Sárga          15:43 </t>
  </si>
  <si>
    <t xml:space="preserve">    5 Németh Eszter               05 VSE Vizsla Egészség, S Sárga          15:43 </t>
  </si>
  <si>
    <t xml:space="preserve">    7 Egri Illés                  08 VSE Vizsla Egészség, S Sárga          16:11 </t>
  </si>
  <si>
    <t xml:space="preserve">    8 Walthier Júlia              05 SPA Tabáni Spartacus S RK             16:25 </t>
  </si>
  <si>
    <t xml:space="preserve">    9 Maráz Levente               09 ARA Alba Regia Atlétik Sárga          17:07 </t>
  </si>
  <si>
    <t xml:space="preserve">   10 Szegi Natália               09 BEA Budapesti Egyetemi Sárga          17:09 </t>
  </si>
  <si>
    <t xml:space="preserve">   11 Schwendtner Erik            70 SIR Sirályok Sportegye RK             17:49 </t>
  </si>
  <si>
    <t xml:space="preserve">   12 Bodó Sámuel                 09 SPA Tabáni Spartacus S RK             19:55 </t>
  </si>
  <si>
    <t xml:space="preserve">   13 Fábián Léna                 06 SPA Tabáni Spartacus S RK             20:00 </t>
  </si>
  <si>
    <t xml:space="preserve">   14 Tóth-Bene Csenge            06 VSE Vizsla Egészség, S Sárga          20:29 </t>
  </si>
  <si>
    <t xml:space="preserve">   15 Erdős Kata                  07 VSE Vizsla Egészség, S RK             21:06 </t>
  </si>
  <si>
    <t xml:space="preserve">   16 Gábor Zsófia                08 PAK Paksi Sportegyesül Sárga          21:33 </t>
  </si>
  <si>
    <t xml:space="preserve">   17 Braun Katalin                  BEA Budapesti Egyetemi RK             22:08 </t>
  </si>
  <si>
    <t xml:space="preserve">   17 Papp Kornél                    EK Egyesületen kívüli  RK             22:08 </t>
  </si>
  <si>
    <t xml:space="preserve">   19 Mohl Tamás                  09 HOD Hód-mentor sport é Sárga          22:20 </t>
  </si>
  <si>
    <t xml:space="preserve">   20 Sódor család                   EK Egyesületen kívüli  RK             22:46 </t>
  </si>
  <si>
    <t xml:space="preserve">   21 Tóth Szabolcs                  VSE Vizsla Egészség, S RK             23:00 </t>
  </si>
  <si>
    <t xml:space="preserve">   22 Maráz Botond                11 ARA Alba Regia Atlétik Sárga          23:42 </t>
  </si>
  <si>
    <t xml:space="preserve">   23 Bodó Hanna                     SPA Tabáni Spartacus S RK             24:01 </t>
  </si>
  <si>
    <t xml:space="preserve">   24 Wijnands Paula              06 SPA Tabáni Spartacus S RK             24:02 </t>
  </si>
  <si>
    <t xml:space="preserve">   25 Elek Sára                   09 VSE Vizsla Egészség, S RK             24:14 </t>
  </si>
  <si>
    <t xml:space="preserve">   26 Tegzes Julianna                EK Egyesületen kívüli  RK             24:17 </t>
  </si>
  <si>
    <t xml:space="preserve">   27 Fischer Mária               52 TTE Tipo Tájfutó és Kö Sárga          27:12 </t>
  </si>
  <si>
    <t xml:space="preserve">   28 Mészáros Ákos               06 VSE Vizsla Egészség, S Sárga          27:31 </t>
  </si>
  <si>
    <t xml:space="preserve">   29 Elek Janka                     VSE Vizsla Egészség, S RK             29:09 </t>
  </si>
  <si>
    <t xml:space="preserve">   30 Kalamár Eszter              05 VSE Vizsla Egészség, S RK             29:59 </t>
  </si>
  <si>
    <t xml:space="preserve">   31 Nagy Kata                      VSE Vizsla Egészség, S RK             31:14 </t>
  </si>
  <si>
    <t xml:space="preserve">   32 Nagy Miklós                    VSE Vizsla Egészség, S RK             31:15 </t>
  </si>
  <si>
    <t xml:space="preserve">   33 Büki család                    EK Egyesületen kívüli  RK             32:31 </t>
  </si>
  <si>
    <t xml:space="preserve">   34 Erdős Lili                  09 VSE Vizsla Egészség, S Sárga          33:33 </t>
  </si>
  <si>
    <t xml:space="preserve">   35 Nagy Eszter                 09 GTC Gerecse Tájfutó Cl Sárga          34:25 </t>
  </si>
  <si>
    <t xml:space="preserve">   36 Mohos Villő                 06 VSE Vizsla Egészség, S Sárga          34:36 </t>
  </si>
  <si>
    <t xml:space="preserve">   37 Bokor Nándor                08 SPA Tabáni Spartacus S RK             36:00 </t>
  </si>
  <si>
    <t xml:space="preserve">   38 Detrekői Lola               02 EK Egyesületen kívüli  RK             36:21 </t>
  </si>
  <si>
    <t xml:space="preserve">   39 Kis Imola                   06 GTC Gerecse Tájfutó Cl RK             37:08 </t>
  </si>
  <si>
    <t xml:space="preserve">   40 Kalamár Lilla               05 VSE Vizsla Egészség, S RK             37:33 </t>
  </si>
  <si>
    <t xml:space="preserve">   41 Soltész Ábrahám                EK Egyesületen kívüli  RK             39:46 </t>
  </si>
  <si>
    <t xml:space="preserve">   42 Földesi Ferenc                 EK Egyesületen kívüli  RK             40:15 </t>
  </si>
  <si>
    <t xml:space="preserve">   43 Hudák Lehel                    VSE Vizsla Egészség, S RK             40:21 </t>
  </si>
  <si>
    <t xml:space="preserve">   44 Liska Márton                   EK Egyesületen kívüli  RK             50:57 </t>
  </si>
  <si>
    <t xml:space="preserve">   45 Vereckei Zété                  EK Egyesületen kívüli  RK             79:42 </t>
  </si>
  <si>
    <t xml:space="preserve">Lila HK  (10)               5,2 km  265 m 6 ep </t>
  </si>
  <si>
    <t xml:space="preserve">    1 Metzger Balázs              77 KFK KFKI Petőfi Sportk HK             45:23 </t>
  </si>
  <si>
    <t xml:space="preserve">    2 Szegi Amondó                   BEA Budapesti Egyetemi HK             53:24 </t>
  </si>
  <si>
    <t xml:space="preserve">    3 Sódor Ádám                  50 EK Egyesületen kívüli  HK             54:16 </t>
  </si>
  <si>
    <t xml:space="preserve">    4 Somlai Katalin              68 SPA Tabáni Spartacus S HK             61:02 </t>
  </si>
  <si>
    <t xml:space="preserve">    5 Steinbach György            03 VSE Vizsla Egészség, S HK             62:55 </t>
  </si>
  <si>
    <t xml:space="preserve">    6 Franczel Róbert                TTE Tipo Tájfutó és Kö HK             73:22 </t>
  </si>
  <si>
    <t xml:space="preserve">    7 Steinbach Péterné              VSE Vizsla Egészség, S HK             88:21 </t>
  </si>
  <si>
    <t xml:space="preserve">    8 Nagy Miklós                    VSE Vizsla Egészség, S HK            106:15 </t>
  </si>
  <si>
    <t xml:space="preserve">    9 Nagy Kata                      VSE Vizsla Egészség, S HK            106:20 </t>
  </si>
  <si>
    <t xml:space="preserve">   10 Tatai Bálint                00 SAS Silvanus Sportegye HK            108:49 </t>
  </si>
  <si>
    <t xml:space="preserve">Narancs KT  (45)                   2,3 km 8 ep </t>
  </si>
  <si>
    <t xml:space="preserve">    1 Kézdy Pál                   69 KFK KFKI Petőfi Sportk KT             23:03 </t>
  </si>
  <si>
    <t xml:space="preserve">    2 Bonifert Gergely            07 VSE Vizsla Egészség, S KT             24:13 </t>
  </si>
  <si>
    <t xml:space="preserve">    3 Zempléni András dr.         60 KOS Hegyvidék-KFKI Opt KT             24:31 </t>
  </si>
  <si>
    <t xml:space="preserve">    4 Braun Vilmos                08 VSE Vizsla Egészség, S KT             25:10 </t>
  </si>
  <si>
    <t xml:space="preserve">    5 Nagy Bence                  07 GTC Gerecse Tájfutó Cl Narancs        27:53 </t>
  </si>
  <si>
    <t xml:space="preserve">    6 Bodó Imre                      EK Egyesületen kívüli  KT             31:28 </t>
  </si>
  <si>
    <t xml:space="preserve">    7 Monspart Márton             08 SPA Tabáni Spartacus S Narancs        31:36 </t>
  </si>
  <si>
    <t xml:space="preserve">    8 Trencsényi Péter               KZS Kecskeméti Zöld Sp KT             34:13 </t>
  </si>
  <si>
    <t xml:space="preserve">    9 Trencsényi Dániel              KZS Kecskeméti Zöld Sp KT             34:19 </t>
  </si>
  <si>
    <t xml:space="preserve">   10 Erdős Ferenc                58 VSE Vizsla Egészség, S KT             37:21 </t>
  </si>
  <si>
    <t xml:space="preserve">   11 Angelidisz Athina           06 VSE Vizsla Egészség, S Narancs        37:46 </t>
  </si>
  <si>
    <t xml:space="preserve">   12 Walthier Júlia              05 SPA Tabáni Spartacus S Narancs        38:43 </t>
  </si>
  <si>
    <t xml:space="preserve">   13 Egri Illés                  08 VSE Vizsla Egészség, S KT             39:14 </t>
  </si>
  <si>
    <t xml:space="preserve">   14 Koritár Zsuzsa                 EK Egyesületen kívüli  KT             42:38 </t>
  </si>
  <si>
    <t xml:space="preserve">   15 Kiss Dénes                  08 SPA Tabáni Spartacus S Narancs        43:33 </t>
  </si>
  <si>
    <t xml:space="preserve">   16 Fábián Léna                 06 SPA Tabáni Spartacus S Narancs        44:15 </t>
  </si>
  <si>
    <t xml:space="preserve">   17 Hudák Levente                  VSE Vizsla Egészség, S KT             44:22 </t>
  </si>
  <si>
    <t xml:space="preserve">   18 Nagy Patricia               05 VSE Vizsla Egészség, S Narancs        45:29 </t>
  </si>
  <si>
    <t xml:space="preserve">   19 Varga Viktória Rózsa        05 VSE Vizsla Egészség, S Narancs        47:14 </t>
  </si>
  <si>
    <t xml:space="preserve">   20 Bánki Zoltán                72 KZS Kecskeméti Zöld Sp Narancs        47:17 </t>
  </si>
  <si>
    <t xml:space="preserve">   21 Fábián Viktor                  EK Egyesületen kívüli  KT             49:17 </t>
  </si>
  <si>
    <t xml:space="preserve">   22 Erdős Kata                  07 VSE Vizsla Egészség, S Narancs        50:06 </t>
  </si>
  <si>
    <t xml:space="preserve">   23 Soltész Abigél              06 MOM Hegyvidék SE-MOM T KT             51:16 </t>
  </si>
  <si>
    <t xml:space="preserve">   24 Jeszenszky Éva                 VSE Vizsla Egészség, S KT             52:36 </t>
  </si>
  <si>
    <t xml:space="preserve">   25 Tóth-Bene Csenge            06 VSE Vizsla Egészség, S KT             52:42 </t>
  </si>
  <si>
    <t xml:space="preserve">   26 Csík Zoltán                 77 KFK KFKI Petőfi Sportk Narancs        52:52 </t>
  </si>
  <si>
    <t xml:space="preserve">   27 Tóth Szabolcs                  VSE Vizsla Egészség, S KT             53:10 </t>
  </si>
  <si>
    <t xml:space="preserve">   28 Szabó Márton                07 SPA Tabáni Spartacus S Narancs        53:24 </t>
  </si>
  <si>
    <t xml:space="preserve">   29 Bodó Sámuel                 09 SPA Tabáni Spartacus S Narancs        54:01 </t>
  </si>
  <si>
    <t xml:space="preserve">   30 Bokor Nándor                08 SPA Tabáni Spartacus S Narancs        54:02 </t>
  </si>
  <si>
    <t xml:space="preserve">   31 Albert Zsófia                  EK Egyesületen kívüli  KT             57:19 </t>
  </si>
  <si>
    <t xml:space="preserve">   32 Kovács Dorka                78 SAS Silvanus Sportegye KT             57:45 </t>
  </si>
  <si>
    <t xml:space="preserve">   33 Wijnands Paula              06 SPA Tabáni Spartacus S Narancs        59:03 </t>
  </si>
  <si>
    <t xml:space="preserve">   33 Bodó Hanna                     EK Egyesületen kívüli  KT             59:03 </t>
  </si>
  <si>
    <t xml:space="preserve">   35 Mohos Villő                    VSE Vizsla Egészség, S KT             59:35 </t>
  </si>
  <si>
    <t xml:space="preserve">   36 Tegzes Júlia                   EK Egyesületen kívüli  KT             60:05 </t>
  </si>
  <si>
    <t xml:space="preserve">   37 Sódor család                   EK Egyesületen kívüli  KT             60:51 </t>
  </si>
  <si>
    <t xml:space="preserve">   38 Maigut Zita                    EK Egyesületen kívüli  KT             61:50 </t>
  </si>
  <si>
    <t xml:space="preserve">   39 Kovács Béla Benedek         67 SAS Silvanus Sportegye KT             62:54 </t>
  </si>
  <si>
    <t xml:space="preserve">   40 Maráz Mátyás                07 ARA Alba Regia Atlétik Narancs        64:40 </t>
  </si>
  <si>
    <t xml:space="preserve">   41 Rédly Mária                    EK Egyesületen kívüli  KT             64:55 </t>
  </si>
  <si>
    <t xml:space="preserve">   42 Kocsis Bertalan             08 TSE Törekvés Sport Egy Narancs        65:22 </t>
  </si>
  <si>
    <t xml:space="preserve">   43 Szuchy Zsuzsa                  TSE Törekvés Sport Egy KT             65:39 </t>
  </si>
  <si>
    <t xml:space="preserve">   44 Kis Kende Ágoston           07 GTC Gerecse Tájfutó Cl Narancs        89:00 </t>
  </si>
  <si>
    <t xml:space="preserve">V-zöld XS  (26)                    1,9 km 8 ep </t>
  </si>
  <si>
    <t xml:space="preserve">    1 Egri Mátyás                 03 VSE Vizsla Egészség, S XS             18:54 </t>
  </si>
  <si>
    <t xml:space="preserve">    2 Zempléni András dr.         60 KOS Hegyvidék-KFKI Opt V-zöld         21:58 </t>
  </si>
  <si>
    <t xml:space="preserve">    3 Franczel Dávid              06 TTE Tipo Tájfutó és Kö V-zöld         22:36 </t>
  </si>
  <si>
    <t xml:space="preserve">    4 Komoróczki András           51 SAS Silvanus Sportegye V-zöld         27:36 </t>
  </si>
  <si>
    <t xml:space="preserve">    5 Szepessy Máté               06 VSE Vizsla Egészség, S XS             27:43 </t>
  </si>
  <si>
    <t xml:space="preserve">    6 Veres Diána                 07 SPA Tabáni Spartacus S V-zöld         30:05 </t>
  </si>
  <si>
    <t xml:space="preserve">    7 Csordás Zoárd               06 TTE Tipo Tájfutó és Kö V-zöld         34:57 </t>
  </si>
  <si>
    <t xml:space="preserve">    8 Schwendtner Erik            70 SIR Sirályok Sportegye V-zöld         35:23 </t>
  </si>
  <si>
    <t xml:space="preserve">    9 Gombkötő Péter dr.          44 TTE Tipo Tájfutó és Kö V-zöld         35:56 </t>
  </si>
  <si>
    <t xml:space="preserve">   10 Angelidisz Athina           06 VSE Vizsla Egészség, S XS             38:25 </t>
  </si>
  <si>
    <t xml:space="preserve">   11 Bogdány Miklós              39 TTE Tipo Tájfutó és Kö V-zöld         39:15 </t>
  </si>
  <si>
    <t xml:space="preserve">   12 Nagy Patricia               05 VSE Vizsla Egészség, S XS             41:36 </t>
  </si>
  <si>
    <t xml:space="preserve">   13 Németh Eszter               05 VSE Vizsla Egészség, S XS             46:08 </t>
  </si>
  <si>
    <t xml:space="preserve">   14 Nagy Gábor                  43 SAS Silvanus Sportegye V-zöld         46:42 </t>
  </si>
  <si>
    <t xml:space="preserve">   15 Varga Viktória Rózsa        05 VSE Vizsla Egészség, S XS             47:06 </t>
  </si>
  <si>
    <t xml:space="preserve">   16 Erdős Ferenc                58 VSE Vizsla Egészség, S V-zöld         52:12 </t>
  </si>
  <si>
    <t xml:space="preserve">   17 Miskolci Erzsébet              EK Egyesületen kívüli  XS             53:45</t>
  </si>
  <si>
    <t xml:space="preserve">   18 Tóth Józsefné               51 SAS Silvanus Sportegye XS             56:36 </t>
  </si>
  <si>
    <t xml:space="preserve">   19 Radnóti Rezső               41 SAS Silvanus Sportegye V-zöld         59:11 </t>
  </si>
  <si>
    <t xml:space="preserve">   20 Köblös József               41 SAS Silvanus Sportegye V-zöld         60:18 </t>
  </si>
  <si>
    <t xml:space="preserve">   21 Mészáros Ákos               06 VSE Vizsla Egészség, S XS             60:51 </t>
  </si>
  <si>
    <t xml:space="preserve">   22 Bányai Attila               41 ZTC Zalaegerszegi Tájé XS             61:48 </t>
  </si>
  <si>
    <t xml:space="preserve">   23 Hudák Lehel                    VSE Vizsla Egészség, S XS             62:31 </t>
  </si>
  <si>
    <t xml:space="preserve">   24 Hunyadi József              40 PSE Postás Sport Egyes V-zöld         66:12 </t>
  </si>
  <si>
    <t xml:space="preserve">   25 Maulis Miklós               06 TTE Tipo Tájfutó és Kö V-zöld         67:44 </t>
  </si>
  <si>
    <t xml:space="preserve">Zöld RT  (29)                      2,8 km 9 ep </t>
  </si>
  <si>
    <t xml:space="preserve">    1 Egri Mátyás                 03 VSE Vizsla Egészség, S Zöld           30:54 </t>
  </si>
  <si>
    <t xml:space="preserve">    2 Bonifert Gergely            07 VSE Vizsla Egészség, S RT             37:33   </t>
  </si>
  <si>
    <t xml:space="preserve">    3 Hunyadi István              74 SFC Széchenyi István E Zöld           38:42 </t>
  </si>
  <si>
    <t xml:space="preserve">    4 Papp Márton                 02 SPA Tabáni Spartacus S RT             40:59 </t>
  </si>
  <si>
    <t xml:space="preserve">    5 Bogdanovics András ifj.     69 HBS Honvéd Bottyán Spo Zöld           45:33 </t>
  </si>
  <si>
    <t xml:space="preserve">    6 Bogdanovits András          48 HBS Honvéd Bottyán Spo Zöld           46:51 </t>
  </si>
  <si>
    <t xml:space="preserve">    7 Somlai Katalin              68 SPA Tabáni Spartacus S Zöld           48:22 </t>
  </si>
  <si>
    <t xml:space="preserve">    8 Metzger Balázs              77 KFK KFKI Petőfi Sportk Zöld           48:33 </t>
  </si>
  <si>
    <t xml:space="preserve">    9 Bányai Réka                 67 HSP Hidegkúti Spartacu RT             48:34 </t>
  </si>
  <si>
    <t xml:space="preserve">    9 Bejczi Gábor                69 MEA Miskolci Egyetemi  Zöld           48:34 </t>
  </si>
  <si>
    <t xml:space="preserve">   10 Juhász István               53 SPA Tabáni Spartacus S Zöld           50:40 </t>
  </si>
  <si>
    <t xml:space="preserve">   11 Konrád Rita                 74 GTC Gerecse Tájfutó Cl Zöld           50:41 </t>
  </si>
  <si>
    <t xml:space="preserve">   12 Siklósné Magyar Enikő       85 EK Egyesületen kívüli  RT             51:53 </t>
  </si>
  <si>
    <t xml:space="preserve">   14 Nagy Lajos Viktor           73 GTC Gerecse Tájfutó Cl Zöld           52:00 </t>
  </si>
  <si>
    <t xml:space="preserve">   15 Kis Gábor                   60 GTC Gerecse Tájfutó Cl Zöld           53:12 </t>
  </si>
  <si>
    <t xml:space="preserve">   16 Balázs Ottó                 63 SPA Tabáni Spartacus S Zöld           53:43 </t>
  </si>
  <si>
    <t xml:space="preserve">   17 Liska Zsófia                   EK Egyesületen kívüli  RT             57:26 </t>
  </si>
  <si>
    <t xml:space="preserve">   18 Nagy Lajos                  43 ETC Egri Testedző Club Zöld           59:38 </t>
  </si>
  <si>
    <t xml:space="preserve">   19 Lovász Márta                52 SZU Szegedi Bokorugró  Zöld           60:59 </t>
  </si>
  <si>
    <t xml:space="preserve">   20 Muszély György              42 BEA Budapesti Egyetemi Zöld           63:35 </t>
  </si>
  <si>
    <t xml:space="preserve">   21 Podolyák Kinga                 HSP Hidegkúti Spartacu RT             63:54 </t>
  </si>
  <si>
    <t xml:space="preserve">Kék Ht  (37)                       4,1 km 2 ep </t>
  </si>
  <si>
    <t xml:space="preserve">    1 Néda László                 72 TSE Törekvés Sport Egy Kék            36:02 </t>
  </si>
  <si>
    <t xml:space="preserve">    2 Szűcs Attila                70 HSP Hidegkúti Spartacu HT             42:24 </t>
  </si>
  <si>
    <t xml:space="preserve">    3 Komjáti András              77 SAS Silvanus Sportegye HT             42:25 </t>
  </si>
  <si>
    <t xml:space="preserve">    4 Gondár Károly               62 SPA Tabáni Spartacus S Kék            42:35 </t>
  </si>
  <si>
    <t xml:space="preserve">    5 Hutter Róbert Iván          02 SPA Tabáni Spartacus S Kék            42:41 </t>
  </si>
  <si>
    <t xml:space="preserve">    6 Nagy Krisztina              76 BEA Budapesti Egyetemi Kék            45:24 </t>
  </si>
  <si>
    <t xml:space="preserve">    7 Török Imre                  73 MAF Műegyetemi Atlétik Kék            45:27 </t>
  </si>
  <si>
    <t xml:space="preserve">    8 Siklós Özséb                83 EK Egyesületen kívüli  HT             46:07 </t>
  </si>
  <si>
    <t xml:space="preserve">    9 Szekeres Árpád              82 AOS Apex Optimista Spo Kék            47:45 </t>
  </si>
  <si>
    <t xml:space="preserve">   10 Liska Márton                   OSC Orvosegyetem Sport HT             48:47 </t>
  </si>
  <si>
    <t xml:space="preserve">   11 Kerényi Dénes               57 HSE Hegyisport Szenten Kék            49:05 </t>
  </si>
  <si>
    <t xml:space="preserve">   12 Kéki Norbert                82 SZU Szegedi Bokorugró  Kék            49:31 </t>
  </si>
  <si>
    <t xml:space="preserve">   13 Kis András                  70 HRF Szolnoki Honvéd Sp Kék            50:20 </t>
  </si>
  <si>
    <t xml:space="preserve">   14 Bán Borbála                 81 HOD Hód-mentor sport é Kék            51:50 </t>
  </si>
  <si>
    <t xml:space="preserve">   15 Bonifert Gergely            07 VSE Vizsla Egészség, S HT             52:07 </t>
  </si>
  <si>
    <t xml:space="preserve">   16 Braun Vilmos                   VSE Vizsla Egészség, S HT             52:39 </t>
  </si>
  <si>
    <t xml:space="preserve">   17 Majoros Krisztina           70 MSE Megalódusz Sporteg Kék            52:54 </t>
  </si>
  <si>
    <t xml:space="preserve">   18 Zempléni András dr.         60 KOS Hegyvidék-KFKI Opt HT             55:21 </t>
  </si>
  <si>
    <t xml:space="preserve">   19 Komoróczki András           51 SAS Silvanus Sportegye HT             56:12 </t>
  </si>
  <si>
    <t xml:space="preserve">   20 Borhegyi Teodóra            01 SAS Silvanus Sportegye Kék            60:43 </t>
  </si>
  <si>
    <t xml:space="preserve">   21 Zakariás János              61 TSE Törekvés Sport Egy Kék            64:43 </t>
  </si>
  <si>
    <t xml:space="preserve">   22 Hunyadi Károly              43 PSE Postás Sport Egyes Kék            64:57 </t>
  </si>
  <si>
    <t xml:space="preserve">   23 Elek Márton                    EK Egyesületen kívüli  HT             65:11 </t>
  </si>
  <si>
    <t xml:space="preserve">   24 Kaján László                51 FMT FŐMTERV SK         Kék            65:36 </t>
  </si>
  <si>
    <t xml:space="preserve">   25 Kaszanitzky Viktória           EK Egyesületen kívüli  HT             71:11 </t>
  </si>
  <si>
    <t xml:space="preserve">   26 Antal Kristóf               74 SAS Silvanus Sportegye Kék            74:27 </t>
  </si>
  <si>
    <t xml:space="preserve">   27 Vereckei András                EK Egyesületen kívüli  HT             84:21 </t>
  </si>
  <si>
    <t xml:space="preserve">   28 Barát Imola                 65 ZST Zselic Tájékozódás HT             90:15 </t>
  </si>
  <si>
    <t xml:space="preserve">   29 Kiss Tamás                     EK Egyesületen kívüli  HT             91:47 </t>
  </si>
  <si>
    <t xml:space="preserve">   30 Makai Klára                 99 ZST Zselic Tájékozódás HT             96:59 </t>
  </si>
  <si>
    <t xml:space="preserve">   31 Laczkó Attila                  EK Egyesületen kívüli  HT            105:07 </t>
  </si>
  <si>
    <t xml:space="preserve">   32 Sápi Réka                      EK Egyesületen kívüli  HT            106:55 </t>
  </si>
  <si>
    <t xml:space="preserve">   33 Dobos Pál                      EK Egyesületen kívüli  HT            127:20 </t>
  </si>
  <si>
    <t xml:space="preserve">   34 Dobos Viktor                   EK Egyesületen kívüli  HT            127:26 </t>
  </si>
  <si>
    <t xml:space="preserve">Barna XL  (13)                     7,1 km 3 ep </t>
  </si>
  <si>
    <t xml:space="preserve">    1 Tas Dávid                   77 TTE Tipo Tájfutó és Kö Barna          59:14 </t>
  </si>
  <si>
    <t xml:space="preserve">    2 Zai Bálint                  86 SPA Tabáni Spartacus S Barna          68:16 </t>
  </si>
  <si>
    <t xml:space="preserve">    3 Kéki András                 79 SZU Szegedi Bokorugró  Barna          68:47 </t>
  </si>
  <si>
    <t xml:space="preserve">    4 Csík Zoltán                 77 KFK KFKI Petőfi Sportk XL             71:51 </t>
  </si>
  <si>
    <t xml:space="preserve">    5 Albert Gáspár               75 BEA Budapesti Egyetemi XL             76:35 </t>
  </si>
  <si>
    <t xml:space="preserve">    6 Szepessy Áron               75 VSE Vizsla Egészség, S Barna          78:09 </t>
  </si>
  <si>
    <t xml:space="preserve">    7 Báder Attila                69 TTE Tipo Tájfutó és Kö Barna          84:59 </t>
  </si>
  <si>
    <t xml:space="preserve">    8 Wermeser Zsolt              72 AOS Apex Optimista Spo XL             88:46 </t>
  </si>
  <si>
    <t xml:space="preserve">    9 Dobay Zsolt                 70 GKS Gödöllői Kirchhofe Barna          93:44 </t>
  </si>
  <si>
    <t xml:space="preserve">   10 Gyimesi Zoltán              72 TTE Tipo Tájfutó és Kö Barna          95:26 </t>
  </si>
  <si>
    <t xml:space="preserve">   11 Urbán András                60 BEA Budapesti Egyetemi Barna         142:27 </t>
  </si>
  <si>
    <t xml:space="preserve">   12 Kiss Imre Bálint            02 SPA Tabáni Spartacus S Barna         158:34 </t>
  </si>
  <si>
    <t>Vizsla Kupa 1. forduló 2019. 03. 09. Nagykovácsi</t>
  </si>
  <si>
    <t>Pontszám</t>
  </si>
  <si>
    <t xml:space="preserve">   22 Szabó Zsuzsanna             54 SAS Silvanus Sportegye Zöld           64:17 </t>
  </si>
  <si>
    <t xml:space="preserve">   23 Madarassy Mária             74 BEA Budapesti Egyetemi Zöld           74:03 </t>
  </si>
  <si>
    <t>FN</t>
  </si>
  <si>
    <t>Felnőtt nők 19-44 évesek</t>
  </si>
  <si>
    <t>Összetett pontszámok</t>
  </si>
  <si>
    <t>FF</t>
  </si>
  <si>
    <t>Felnőtt férfiak 19-44 évesek</t>
  </si>
  <si>
    <t>IN</t>
  </si>
  <si>
    <t>Ifjúsági lányok 18 éves korig</t>
  </si>
  <si>
    <t>IF</t>
  </si>
  <si>
    <t>Ifjúsági fiúk 18 éves korig</t>
  </si>
  <si>
    <t>SN</t>
  </si>
  <si>
    <t>Szenior nők 45 éves kortól</t>
  </si>
  <si>
    <t>versenyek</t>
  </si>
  <si>
    <t>Rajtok</t>
  </si>
  <si>
    <t>SF</t>
  </si>
  <si>
    <t>Szenior férfiak 45 éves kortól</t>
  </si>
  <si>
    <t>Név</t>
  </si>
  <si>
    <t>Klub</t>
  </si>
  <si>
    <t>Sz.év</t>
  </si>
  <si>
    <t>összpont</t>
  </si>
  <si>
    <t>V-1</t>
  </si>
  <si>
    <t>V-2</t>
  </si>
  <si>
    <t>V-3</t>
  </si>
  <si>
    <t>V-4</t>
  </si>
  <si>
    <t>V-5</t>
  </si>
  <si>
    <t>V-6</t>
  </si>
  <si>
    <t>V7</t>
  </si>
  <si>
    <t>Vizsla Kupa 2019.</t>
  </si>
  <si>
    <t xml:space="preserve">1. forduló </t>
  </si>
  <si>
    <t>2001-</t>
  </si>
  <si>
    <t>1975-2000</t>
  </si>
  <si>
    <t>-1974</t>
  </si>
  <si>
    <t>ABC</t>
  </si>
  <si>
    <t>V-7</t>
  </si>
  <si>
    <t>DB</t>
  </si>
  <si>
    <t>1. forduló alapján</t>
  </si>
  <si>
    <t>Bonifert Gergely</t>
  </si>
  <si>
    <t>VSE</t>
  </si>
  <si>
    <t xml:space="preserve">Braun Vilmos </t>
  </si>
  <si>
    <t>KFK</t>
  </si>
  <si>
    <t>Szepessy Máté</t>
  </si>
  <si>
    <t>Németh Eszter</t>
  </si>
  <si>
    <t xml:space="preserve">Egri Illés </t>
  </si>
  <si>
    <t>Walthier Júlia</t>
  </si>
  <si>
    <t>SPA</t>
  </si>
  <si>
    <t>Maráz Levente</t>
  </si>
  <si>
    <t>ARA</t>
  </si>
  <si>
    <t>Szegi Natália</t>
  </si>
  <si>
    <t>BEA</t>
  </si>
  <si>
    <t xml:space="preserve">Schwendtner Erik </t>
  </si>
  <si>
    <t>SIR</t>
  </si>
  <si>
    <t xml:space="preserve">Bodó Sámuel </t>
  </si>
  <si>
    <t xml:space="preserve">Fábián Léna </t>
  </si>
  <si>
    <t>Tóth-Bene Csenge</t>
  </si>
  <si>
    <t>Erdős Kata</t>
  </si>
  <si>
    <t>Gábor Zsófia</t>
  </si>
  <si>
    <t>PAK</t>
  </si>
  <si>
    <t>Braun Katalin</t>
  </si>
  <si>
    <t>Papp Kornél</t>
  </si>
  <si>
    <t>ek</t>
  </si>
  <si>
    <t xml:space="preserve">Mohl Tamás   </t>
  </si>
  <si>
    <t>HOD</t>
  </si>
  <si>
    <t xml:space="preserve">Sódor család </t>
  </si>
  <si>
    <t>Tóth Szabolcs</t>
  </si>
  <si>
    <t>Maráz Botond</t>
  </si>
  <si>
    <t>Bodó Hanna</t>
  </si>
  <si>
    <t>Wijnands Paula</t>
  </si>
  <si>
    <t>Elek Sára</t>
  </si>
  <si>
    <t>Metzger Balázs</t>
  </si>
  <si>
    <t>Tegzes Julianna</t>
  </si>
  <si>
    <t>Fischer Mária</t>
  </si>
  <si>
    <t>TTE</t>
  </si>
  <si>
    <t>Mészáros Ákos</t>
  </si>
  <si>
    <t>Elek Janka</t>
  </si>
  <si>
    <t>Kalamár Eszter</t>
  </si>
  <si>
    <t>Nagy Kata</t>
  </si>
  <si>
    <t xml:space="preserve">Nagy Miklós </t>
  </si>
  <si>
    <t>Büki család</t>
  </si>
  <si>
    <t>Erdős Lili</t>
  </si>
  <si>
    <t>Nagy Eszter</t>
  </si>
  <si>
    <t>GTC</t>
  </si>
  <si>
    <t>Mohos Villő</t>
  </si>
  <si>
    <t>Bokor Nándor</t>
  </si>
  <si>
    <t>Detrekői Lola</t>
  </si>
  <si>
    <t>Kis Imola</t>
  </si>
  <si>
    <t>Kalamár Lilla</t>
  </si>
  <si>
    <t>Soltész Ábrahám</t>
  </si>
  <si>
    <t>Földesi Ferenc</t>
  </si>
  <si>
    <t>Hudák Lehel</t>
  </si>
  <si>
    <t>Vereckei Zété</t>
  </si>
  <si>
    <t>Liska Márton</t>
  </si>
  <si>
    <t>Szegi Amondó</t>
  </si>
  <si>
    <t>Sódor Ádám</t>
  </si>
  <si>
    <t>Somlai Katalin</t>
  </si>
  <si>
    <t>Franczel Róbert</t>
  </si>
  <si>
    <t>Steinbach Péterné</t>
  </si>
  <si>
    <t>Tatai Bálint</t>
  </si>
  <si>
    <t>SAS</t>
  </si>
  <si>
    <t>Kézdy Pál</t>
  </si>
  <si>
    <t>Zempléni András</t>
  </si>
  <si>
    <t>Nagy Bence</t>
  </si>
  <si>
    <t>Bodó Imre</t>
  </si>
  <si>
    <t>Monspart Márton</t>
  </si>
  <si>
    <t>Trencsényi Péter</t>
  </si>
  <si>
    <t>KZS</t>
  </si>
  <si>
    <t>Trencsényi Dániel</t>
  </si>
  <si>
    <t>Erdős Ferenc</t>
  </si>
  <si>
    <t>Angelidisz Athina</t>
  </si>
  <si>
    <t>Koritár Zsuzsa</t>
  </si>
  <si>
    <t>Kiss Dénes</t>
  </si>
  <si>
    <t>Hudák Levente</t>
  </si>
  <si>
    <t>Nagy Patrícia</t>
  </si>
  <si>
    <t>Varga Viktória Rózsa</t>
  </si>
  <si>
    <t>Bánki Zoltán</t>
  </si>
  <si>
    <t>Fábián Viktor</t>
  </si>
  <si>
    <t>Soltész Abigél</t>
  </si>
  <si>
    <t>MOM</t>
  </si>
  <si>
    <t>Jeszenszky Éva</t>
  </si>
  <si>
    <t>Csík Zoltán</t>
  </si>
  <si>
    <t>Szabó Márton</t>
  </si>
  <si>
    <t>Albert Zsófia</t>
  </si>
  <si>
    <t>Kovács Dorka</t>
  </si>
  <si>
    <t>Maigut Zita</t>
  </si>
  <si>
    <t>Kovács Béla Benedek</t>
  </si>
  <si>
    <t>Maráz Mátyás</t>
  </si>
  <si>
    <t>Rédly Mária</t>
  </si>
  <si>
    <t>Kocsis Bertalan</t>
  </si>
  <si>
    <t>TSE</t>
  </si>
  <si>
    <t>Suchy Zsuzsa</t>
  </si>
  <si>
    <t>Kis Kende Ágoston</t>
  </si>
  <si>
    <t>Egri Mátyás</t>
  </si>
  <si>
    <t>Franczel Dávid</t>
  </si>
  <si>
    <t>Komoróczky András</t>
  </si>
  <si>
    <t>Veres Diána</t>
  </si>
  <si>
    <t>Csordás Zoárd</t>
  </si>
  <si>
    <t>Gombkötő Péter dr</t>
  </si>
  <si>
    <t>Bogdány Miklós</t>
  </si>
  <si>
    <t>Nagy Gábor</t>
  </si>
  <si>
    <t>Miskolci Erzsébet</t>
  </si>
  <si>
    <t>Tóth Józsefné</t>
  </si>
  <si>
    <t>Radnóti Rezső</t>
  </si>
  <si>
    <t>Köblös József</t>
  </si>
  <si>
    <t>Bányai Attila</t>
  </si>
  <si>
    <t>ZTC</t>
  </si>
  <si>
    <t>Hunyadi József</t>
  </si>
  <si>
    <t>PSE</t>
  </si>
  <si>
    <t>Maulis Miklós</t>
  </si>
  <si>
    <t>Hunyadi István</t>
  </si>
  <si>
    <t>SFC</t>
  </si>
  <si>
    <t>Papp Márton</t>
  </si>
  <si>
    <t>Bogdanovits András ifj.</t>
  </si>
  <si>
    <t>HBS</t>
  </si>
  <si>
    <t xml:space="preserve">Bogdanovits András </t>
  </si>
  <si>
    <t>Bányai Réka</t>
  </si>
  <si>
    <t>HSP</t>
  </si>
  <si>
    <t>Bejczi Gábor</t>
  </si>
  <si>
    <t>MEA</t>
  </si>
  <si>
    <t>Juhász István</t>
  </si>
  <si>
    <t>Konrád Rita</t>
  </si>
  <si>
    <t>Siklósné Magyar Enikő</t>
  </si>
  <si>
    <t>Nagy Lajos Viktor</t>
  </si>
  <si>
    <t>Steinbach György</t>
  </si>
  <si>
    <t>Kis Gábor</t>
  </si>
  <si>
    <t>KOS</t>
  </si>
  <si>
    <t>Balázs Ottó</t>
  </si>
  <si>
    <t>Liska Zsófia</t>
  </si>
  <si>
    <t xml:space="preserve">Nagy Lajos   </t>
  </si>
  <si>
    <t>ETC</t>
  </si>
  <si>
    <t xml:space="preserve">Lovász Márta </t>
  </si>
  <si>
    <t>SZU</t>
  </si>
  <si>
    <t>Muszély György</t>
  </si>
  <si>
    <t>Podolyák Kinga</t>
  </si>
  <si>
    <t>Szabó Zsuzsa</t>
  </si>
  <si>
    <t>Madarassy Mária</t>
  </si>
  <si>
    <t>Néda László</t>
  </si>
  <si>
    <t>Szűcs Attila</t>
  </si>
  <si>
    <t>Komjáthy András</t>
  </si>
  <si>
    <t>Gondár Károly</t>
  </si>
  <si>
    <t>Hutter Róbert Iván</t>
  </si>
  <si>
    <t>Nagy Krisztina</t>
  </si>
  <si>
    <t>Török Imre</t>
  </si>
  <si>
    <t>MAF</t>
  </si>
  <si>
    <t>Siklós Özséb</t>
  </si>
  <si>
    <t>Szekeres Árpád</t>
  </si>
  <si>
    <t>AOS</t>
  </si>
  <si>
    <t>Kerényi Dénes</t>
  </si>
  <si>
    <t>HSE</t>
  </si>
  <si>
    <t>Kéki Norbert</t>
  </si>
  <si>
    <t>Kis András</t>
  </si>
  <si>
    <t>HRF</t>
  </si>
  <si>
    <t>Bán Borbála</t>
  </si>
  <si>
    <t>Majoros Krisztina</t>
  </si>
  <si>
    <t>MSE</t>
  </si>
  <si>
    <t>Borhegyi Teodóra</t>
  </si>
  <si>
    <t>Zakariás János</t>
  </si>
  <si>
    <t>Hunyadi Károly</t>
  </si>
  <si>
    <t>Elek Márton</t>
  </si>
  <si>
    <t>Kaján László</t>
  </si>
  <si>
    <t>FMT</t>
  </si>
  <si>
    <t>Kaszanitzki Viktória</t>
  </si>
  <si>
    <t>Antal Kristóf</t>
  </si>
  <si>
    <t>Vereckei András</t>
  </si>
  <si>
    <t>Barát Imola</t>
  </si>
  <si>
    <t>ZST</t>
  </si>
  <si>
    <t>Kiss Tamás</t>
  </si>
  <si>
    <t>Makai Klára</t>
  </si>
  <si>
    <t>Laczkó Attila</t>
  </si>
  <si>
    <t>Sápi Réka</t>
  </si>
  <si>
    <t>Dobos Pál</t>
  </si>
  <si>
    <t>Dobos Viktor</t>
  </si>
  <si>
    <t>Tas Dávid</t>
  </si>
  <si>
    <t>Zai Bálint</t>
  </si>
  <si>
    <t>Kéki András</t>
  </si>
  <si>
    <t>Albert Gáspár</t>
  </si>
  <si>
    <t>Szepessy Áron</t>
  </si>
  <si>
    <t>Báder Attila</t>
  </si>
  <si>
    <t>Weremeser Zsolt</t>
  </si>
  <si>
    <t>Dobay Zsolt</t>
  </si>
  <si>
    <t>GKS</t>
  </si>
  <si>
    <t>Gyimesi Zoltán</t>
  </si>
  <si>
    <t>Urbán András</t>
  </si>
  <si>
    <t>Kiss Imre Bálint</t>
  </si>
  <si>
    <t>IF I</t>
  </si>
  <si>
    <t>IF II</t>
  </si>
  <si>
    <t>IF III</t>
  </si>
  <si>
    <t>FF I</t>
  </si>
  <si>
    <t>SF I</t>
  </si>
  <si>
    <t>SF II</t>
  </si>
  <si>
    <t>SN I</t>
  </si>
  <si>
    <t>FF II</t>
  </si>
  <si>
    <t>FF III</t>
  </si>
  <si>
    <t>SF III</t>
  </si>
  <si>
    <t>IN III</t>
  </si>
  <si>
    <t>IF 4.</t>
  </si>
  <si>
    <t>IF 5.</t>
  </si>
  <si>
    <t>IF 6.</t>
  </si>
  <si>
    <t>FF 4.</t>
  </si>
  <si>
    <t>IN 4.</t>
  </si>
  <si>
    <t>SF 5.</t>
  </si>
  <si>
    <t>FF 5.</t>
  </si>
  <si>
    <t>SF 4.</t>
  </si>
  <si>
    <t>SF 6.</t>
  </si>
  <si>
    <t>FF 6.</t>
  </si>
  <si>
    <t>IN 5.</t>
  </si>
  <si>
    <t>FN I</t>
  </si>
  <si>
    <t>IN 6.</t>
  </si>
  <si>
    <t>SN II</t>
  </si>
  <si>
    <t>SN III</t>
  </si>
  <si>
    <t>FN II</t>
  </si>
  <si>
    <t>FN III</t>
  </si>
  <si>
    <t>IN I-II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</si>
</sst>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0" xfId="0" quotePrefix="1" applyFont="1" applyBorder="1"/>
    <xf numFmtId="0" fontId="0" fillId="0" borderId="1" xfId="0" applyBorder="1"/>
    <xf numFmtId="0" fontId="2" fillId="2" borderId="1" xfId="0" applyFont="1" applyFill="1" applyBorder="1"/>
    <xf numFmtId="0" fontId="0" fillId="0" borderId="0" xfId="0" quotePrefix="1" applyBorder="1"/>
    <xf numFmtId="0" fontId="2" fillId="0" borderId="0" xfId="0" applyFont="1" applyFill="1" applyBorder="1" applyAlignment="1">
      <alignment horizontal="left"/>
    </xf>
    <xf numFmtId="0" fontId="2" fillId="3" borderId="1" xfId="0" applyFont="1" applyFill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2" fillId="0" borderId="4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0" fillId="4" borderId="5" xfId="0" applyFill="1" applyBorder="1"/>
    <xf numFmtId="0" fontId="0" fillId="4" borderId="4" xfId="0" applyFill="1" applyBorder="1"/>
    <xf numFmtId="0" fontId="1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0" borderId="0" xfId="0" applyFont="1" applyBorder="1"/>
    <xf numFmtId="0" fontId="0" fillId="0" borderId="7" xfId="0" applyBorder="1"/>
    <xf numFmtId="0" fontId="2" fillId="2" borderId="0" xfId="0" applyFont="1" applyFill="1" applyBorder="1"/>
    <xf numFmtId="0" fontId="2" fillId="3" borderId="0" xfId="0" applyFont="1" applyFill="1" applyBorder="1"/>
    <xf numFmtId="0" fontId="0" fillId="0" borderId="0" xfId="0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2" fillId="0" borderId="8" xfId="0" applyFont="1" applyBorder="1"/>
    <xf numFmtId="0" fontId="2" fillId="4" borderId="2" xfId="0" applyFont="1" applyFill="1" applyBorder="1" applyAlignment="1">
      <alignment horizontal="center"/>
    </xf>
    <xf numFmtId="0" fontId="2" fillId="0" borderId="2" xfId="0" applyFont="1" applyBorder="1"/>
    <xf numFmtId="0" fontId="0" fillId="0" borderId="9" xfId="0" applyBorder="1"/>
    <xf numFmtId="0" fontId="0" fillId="4" borderId="3" xfId="0" applyFill="1" applyBorder="1"/>
    <xf numFmtId="0" fontId="3" fillId="3" borderId="0" xfId="0" applyFont="1" applyFill="1" applyBorder="1"/>
    <xf numFmtId="0" fontId="3" fillId="2" borderId="0" xfId="0" applyFont="1" applyFill="1" applyBorder="1"/>
    <xf numFmtId="0" fontId="0" fillId="0" borderId="11" xfId="0" applyBorder="1"/>
    <xf numFmtId="0" fontId="0" fillId="0" borderId="10" xfId="0" applyBorder="1"/>
    <xf numFmtId="0" fontId="0" fillId="0" borderId="0" xfId="0" applyFill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07"/>
  <sheetViews>
    <sheetView tabSelected="1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B29" sqref="B29"/>
    </sheetView>
  </sheetViews>
  <sheetFormatPr defaultRowHeight="15"/>
  <cols>
    <col min="1" max="1" width="5.140625" customWidth="1"/>
    <col min="2" max="2" width="5.5703125" customWidth="1"/>
    <col min="3" max="3" width="26.28515625" customWidth="1"/>
    <col min="4" max="4" width="5.140625" customWidth="1"/>
    <col min="5" max="5" width="6" customWidth="1"/>
    <col min="6" max="6" width="8.85546875" customWidth="1"/>
    <col min="7" max="37" width="3.85546875" customWidth="1"/>
    <col min="38" max="38" width="9.140625" customWidth="1"/>
    <col min="39" max="39" width="6.85546875" customWidth="1"/>
  </cols>
  <sheetData>
    <row r="1" spans="1:39">
      <c r="B1" s="5" t="s">
        <v>228</v>
      </c>
      <c r="E1" s="6" t="s">
        <v>202</v>
      </c>
      <c r="F1" s="7" t="s">
        <v>203</v>
      </c>
      <c r="G1" s="7"/>
      <c r="H1" s="7"/>
      <c r="I1" s="7"/>
      <c r="J1" s="7"/>
      <c r="K1" s="8"/>
      <c r="L1" s="9" t="s">
        <v>231</v>
      </c>
      <c r="M1" s="7"/>
      <c r="N1" s="7"/>
      <c r="O1" s="7"/>
      <c r="R1" s="7"/>
      <c r="AD1" s="10"/>
      <c r="AH1" s="10"/>
      <c r="AL1" s="10"/>
    </row>
    <row r="2" spans="1:39">
      <c r="B2" s="5" t="s">
        <v>204</v>
      </c>
      <c r="E2" s="6" t="s">
        <v>205</v>
      </c>
      <c r="F2" s="7" t="s">
        <v>206</v>
      </c>
      <c r="G2" s="7"/>
      <c r="H2" s="7"/>
      <c r="I2" s="7"/>
      <c r="J2" s="7"/>
      <c r="K2" s="8"/>
      <c r="L2" s="9" t="s">
        <v>231</v>
      </c>
      <c r="M2" s="7"/>
      <c r="N2" s="7"/>
      <c r="O2" s="7"/>
      <c r="R2" s="7"/>
      <c r="AD2" s="10"/>
      <c r="AH2" s="10"/>
      <c r="AL2" s="10"/>
    </row>
    <row r="3" spans="1:39">
      <c r="B3" s="5"/>
      <c r="C3" s="5" t="s">
        <v>229</v>
      </c>
      <c r="E3" s="11" t="s">
        <v>207</v>
      </c>
      <c r="F3" s="7" t="s">
        <v>208</v>
      </c>
      <c r="G3" s="7"/>
      <c r="H3" s="7"/>
      <c r="I3" s="7"/>
      <c r="J3" s="7"/>
      <c r="K3" s="8"/>
      <c r="L3" s="12" t="s">
        <v>230</v>
      </c>
      <c r="M3" s="7"/>
      <c r="N3" s="7"/>
      <c r="O3" s="7"/>
      <c r="R3" s="7"/>
      <c r="AD3" s="10"/>
      <c r="AH3" s="10"/>
      <c r="AL3" s="10"/>
    </row>
    <row r="4" spans="1:39">
      <c r="C4" s="5"/>
      <c r="E4" s="11" t="s">
        <v>209</v>
      </c>
      <c r="F4" s="7" t="s">
        <v>210</v>
      </c>
      <c r="G4" s="7"/>
      <c r="H4" s="7"/>
      <c r="I4" s="7"/>
      <c r="J4" s="7"/>
      <c r="K4" s="13"/>
      <c r="L4" s="12" t="s">
        <v>230</v>
      </c>
      <c r="M4" s="7"/>
      <c r="N4" s="7"/>
      <c r="O4" s="7"/>
      <c r="R4" s="7"/>
      <c r="AD4" s="10"/>
      <c r="AH4" s="10"/>
      <c r="AL4" s="10"/>
    </row>
    <row r="5" spans="1:39">
      <c r="E5" s="14" t="s">
        <v>211</v>
      </c>
      <c r="F5" s="7" t="s">
        <v>212</v>
      </c>
      <c r="G5" s="7"/>
      <c r="H5" s="7"/>
      <c r="I5" s="7"/>
      <c r="J5" s="7"/>
      <c r="K5" s="13"/>
      <c r="L5" s="12" t="s">
        <v>232</v>
      </c>
      <c r="M5" s="7"/>
      <c r="N5" s="7"/>
      <c r="O5" s="7"/>
      <c r="R5" s="7"/>
      <c r="AD5" s="10"/>
      <c r="AH5" s="10"/>
      <c r="AL5" s="15" t="s">
        <v>213</v>
      </c>
      <c r="AM5" s="16" t="s">
        <v>214</v>
      </c>
    </row>
    <row r="6" spans="1:39">
      <c r="E6" s="14" t="s">
        <v>215</v>
      </c>
      <c r="F6" s="7" t="s">
        <v>216</v>
      </c>
      <c r="G6" s="7"/>
      <c r="H6" s="7"/>
      <c r="I6" s="7"/>
      <c r="J6" s="7"/>
      <c r="K6" s="8"/>
      <c r="L6" s="12" t="s">
        <v>232</v>
      </c>
      <c r="M6" s="7"/>
      <c r="N6" s="7"/>
      <c r="O6" s="7"/>
      <c r="R6" s="7"/>
      <c r="AD6" s="10"/>
      <c r="AH6" s="10"/>
      <c r="AL6" s="17">
        <f>SUM(AL8:AL237)</f>
        <v>7</v>
      </c>
      <c r="AM6" s="18">
        <f>SUM(AM8:AM237)</f>
        <v>9</v>
      </c>
    </row>
    <row r="7" spans="1:39">
      <c r="A7" s="41"/>
      <c r="B7" s="20"/>
      <c r="C7" s="20" t="s">
        <v>217</v>
      </c>
      <c r="D7" s="20" t="s">
        <v>218</v>
      </c>
      <c r="E7" s="21" t="s">
        <v>219</v>
      </c>
      <c r="F7" s="22" t="s">
        <v>220</v>
      </c>
      <c r="G7" s="21" t="s">
        <v>221</v>
      </c>
      <c r="H7" s="20"/>
      <c r="I7" s="20"/>
      <c r="J7" s="19"/>
      <c r="K7" s="21" t="s">
        <v>222</v>
      </c>
      <c r="L7" s="19"/>
      <c r="M7" s="20"/>
      <c r="N7" s="20"/>
      <c r="O7" s="20"/>
      <c r="P7" s="19"/>
      <c r="Q7" s="21" t="s">
        <v>223</v>
      </c>
      <c r="R7" s="19"/>
      <c r="S7" s="19"/>
      <c r="T7" s="20"/>
      <c r="U7" s="19" t="s">
        <v>224</v>
      </c>
      <c r="V7" s="19"/>
      <c r="W7" s="19"/>
      <c r="X7" s="19"/>
      <c r="Y7" s="19"/>
      <c r="Z7" s="19" t="s">
        <v>225</v>
      </c>
      <c r="AA7" s="19"/>
      <c r="AB7" s="19"/>
      <c r="AC7" s="19"/>
      <c r="AD7" s="23" t="s">
        <v>226</v>
      </c>
      <c r="AE7" s="24"/>
      <c r="AF7" s="24"/>
      <c r="AG7" s="24"/>
      <c r="AH7" s="25" t="s">
        <v>227</v>
      </c>
      <c r="AI7" s="24"/>
      <c r="AJ7" s="24"/>
      <c r="AK7" s="24"/>
      <c r="AL7" s="23"/>
      <c r="AM7" s="24"/>
    </row>
    <row r="8" spans="1:39">
      <c r="A8" s="7">
        <v>1</v>
      </c>
      <c r="B8" s="29" t="s">
        <v>423</v>
      </c>
      <c r="C8" t="s">
        <v>237</v>
      </c>
      <c r="D8" t="s">
        <v>238</v>
      </c>
      <c r="E8" s="29">
        <v>2007</v>
      </c>
      <c r="F8" s="1">
        <f t="shared" ref="F8:F39" si="0">SUM(G8:AK8)</f>
        <v>127</v>
      </c>
      <c r="G8">
        <v>30</v>
      </c>
      <c r="H8">
        <v>32</v>
      </c>
      <c r="I8">
        <v>39</v>
      </c>
      <c r="J8">
        <v>26</v>
      </c>
      <c r="K8" s="10"/>
      <c r="AL8" s="10"/>
    </row>
    <row r="9" spans="1:39">
      <c r="A9" s="7">
        <v>2</v>
      </c>
      <c r="B9" s="1" t="s">
        <v>426</v>
      </c>
      <c r="C9" t="s">
        <v>269</v>
      </c>
      <c r="D9" t="s">
        <v>240</v>
      </c>
      <c r="E9">
        <v>1977</v>
      </c>
      <c r="F9" s="1">
        <f t="shared" si="0"/>
        <v>89</v>
      </c>
      <c r="G9">
        <v>27</v>
      </c>
      <c r="H9">
        <v>34</v>
      </c>
      <c r="I9">
        <v>28</v>
      </c>
      <c r="K9" s="10"/>
      <c r="AL9" s="10"/>
    </row>
    <row r="10" spans="1:39">
      <c r="A10" s="7">
        <v>3</v>
      </c>
      <c r="B10" s="30" t="s">
        <v>427</v>
      </c>
      <c r="C10" t="s">
        <v>300</v>
      </c>
      <c r="D10" t="s">
        <v>364</v>
      </c>
      <c r="E10" s="30">
        <v>1960</v>
      </c>
      <c r="F10" s="1">
        <f t="shared" si="0"/>
        <v>89</v>
      </c>
      <c r="G10">
        <v>31</v>
      </c>
      <c r="H10">
        <v>35</v>
      </c>
      <c r="I10">
        <v>23</v>
      </c>
      <c r="K10" s="10"/>
      <c r="AL10" s="10"/>
    </row>
    <row r="11" spans="1:39">
      <c r="A11" s="7">
        <v>4</v>
      </c>
      <c r="B11" s="29" t="s">
        <v>424</v>
      </c>
      <c r="C11" t="s">
        <v>239</v>
      </c>
      <c r="D11" t="s">
        <v>238</v>
      </c>
      <c r="E11" s="29">
        <v>2008</v>
      </c>
      <c r="F11" s="1">
        <f t="shared" si="0"/>
        <v>83</v>
      </c>
      <c r="G11">
        <v>28</v>
      </c>
      <c r="H11">
        <v>30</v>
      </c>
      <c r="I11">
        <v>25</v>
      </c>
      <c r="K11" s="10"/>
      <c r="AL11" s="10"/>
    </row>
    <row r="12" spans="1:39">
      <c r="A12" s="7">
        <v>5</v>
      </c>
      <c r="B12" s="29" t="s">
        <v>425</v>
      </c>
      <c r="C12" t="s">
        <v>331</v>
      </c>
      <c r="D12" t="s">
        <v>238</v>
      </c>
      <c r="E12" s="29">
        <v>2003</v>
      </c>
      <c r="F12" s="1">
        <f t="shared" si="0"/>
        <v>80</v>
      </c>
      <c r="G12">
        <v>38</v>
      </c>
      <c r="H12">
        <v>42</v>
      </c>
      <c r="K12" s="10"/>
      <c r="AL12" s="10"/>
    </row>
    <row r="13" spans="1:39">
      <c r="A13" s="7">
        <v>6</v>
      </c>
      <c r="B13" s="40" t="s">
        <v>434</v>
      </c>
      <c r="C13" t="s">
        <v>241</v>
      </c>
      <c r="D13" t="s">
        <v>238</v>
      </c>
      <c r="E13" s="29">
        <v>2006</v>
      </c>
      <c r="F13" s="1">
        <f t="shared" si="0"/>
        <v>57</v>
      </c>
      <c r="G13">
        <v>26</v>
      </c>
      <c r="H13">
        <v>31</v>
      </c>
      <c r="K13" s="10"/>
      <c r="AL13" s="10"/>
    </row>
    <row r="14" spans="1:39">
      <c r="A14" s="7">
        <v>7</v>
      </c>
      <c r="B14" s="30" t="s">
        <v>428</v>
      </c>
      <c r="C14" t="s">
        <v>333</v>
      </c>
      <c r="D14" t="s">
        <v>298</v>
      </c>
      <c r="E14" s="30">
        <v>1951</v>
      </c>
      <c r="F14" s="1">
        <f t="shared" si="0"/>
        <v>53</v>
      </c>
      <c r="G14">
        <v>32</v>
      </c>
      <c r="H14">
        <v>21</v>
      </c>
      <c r="K14" s="10"/>
      <c r="AL14" s="10"/>
    </row>
    <row r="15" spans="1:39">
      <c r="A15" s="7">
        <v>8</v>
      </c>
      <c r="B15" s="30" t="s">
        <v>429</v>
      </c>
      <c r="C15" t="s">
        <v>294</v>
      </c>
      <c r="D15" t="s">
        <v>245</v>
      </c>
      <c r="E15" s="30">
        <v>1968</v>
      </c>
      <c r="F15" s="1">
        <f t="shared" si="0"/>
        <v>53</v>
      </c>
      <c r="G15">
        <v>23</v>
      </c>
      <c r="H15">
        <v>30</v>
      </c>
      <c r="K15" s="10"/>
    </row>
    <row r="16" spans="1:39">
      <c r="A16" s="7">
        <v>9</v>
      </c>
      <c r="B16" s="1" t="s">
        <v>430</v>
      </c>
      <c r="C16" t="s">
        <v>319</v>
      </c>
      <c r="D16" t="s">
        <v>240</v>
      </c>
      <c r="E16">
        <v>1977</v>
      </c>
      <c r="F16" s="1">
        <f t="shared" si="0"/>
        <v>52</v>
      </c>
      <c r="G16">
        <v>15</v>
      </c>
      <c r="H16">
        <v>37</v>
      </c>
      <c r="K16" s="10"/>
    </row>
    <row r="17" spans="1:39">
      <c r="A17" s="7">
        <v>10</v>
      </c>
      <c r="B17" s="1" t="s">
        <v>431</v>
      </c>
      <c r="C17" t="s">
        <v>411</v>
      </c>
      <c r="D17" t="s">
        <v>272</v>
      </c>
      <c r="E17">
        <v>1977</v>
      </c>
      <c r="F17" s="1">
        <f t="shared" si="0"/>
        <v>50</v>
      </c>
      <c r="G17">
        <v>50</v>
      </c>
      <c r="K17" s="10"/>
    </row>
    <row r="18" spans="1:39">
      <c r="A18" s="7">
        <v>11</v>
      </c>
      <c r="B18" s="29" t="s">
        <v>451</v>
      </c>
      <c r="C18" t="s">
        <v>308</v>
      </c>
      <c r="D18" t="s">
        <v>238</v>
      </c>
      <c r="E18" s="29">
        <v>2006</v>
      </c>
      <c r="F18" s="1">
        <f t="shared" si="0"/>
        <v>49</v>
      </c>
      <c r="G18">
        <v>25</v>
      </c>
      <c r="H18">
        <v>24</v>
      </c>
      <c r="K18" s="10"/>
      <c r="AL18" s="1">
        <f>COUNT(G18,K18,Q18,U18,Z18,AD18,AH18)</f>
        <v>1</v>
      </c>
      <c r="AM18">
        <f>COUNT(G18:AK18)</f>
        <v>2</v>
      </c>
    </row>
    <row r="19" spans="1:39">
      <c r="A19" s="7">
        <v>12</v>
      </c>
      <c r="B19" s="29" t="s">
        <v>451</v>
      </c>
      <c r="C19" t="s">
        <v>244</v>
      </c>
      <c r="D19" t="s">
        <v>245</v>
      </c>
      <c r="E19" s="29">
        <v>2005</v>
      </c>
      <c r="F19" s="1">
        <f>SUM(G19:AK19)</f>
        <v>49</v>
      </c>
      <c r="G19">
        <v>24</v>
      </c>
      <c r="H19">
        <v>25</v>
      </c>
      <c r="K19" s="10"/>
    </row>
    <row r="20" spans="1:39">
      <c r="A20" s="43">
        <v>13</v>
      </c>
      <c r="B20" s="40" t="s">
        <v>435</v>
      </c>
      <c r="C20" t="s">
        <v>243</v>
      </c>
      <c r="D20" t="s">
        <v>238</v>
      </c>
      <c r="E20" s="29">
        <v>2008</v>
      </c>
      <c r="F20" s="1">
        <f t="shared" si="0"/>
        <v>49</v>
      </c>
      <c r="G20">
        <v>25</v>
      </c>
      <c r="H20">
        <v>24</v>
      </c>
      <c r="K20" s="10"/>
    </row>
    <row r="21" spans="1:39">
      <c r="A21" s="7">
        <v>14</v>
      </c>
      <c r="B21" s="30" t="s">
        <v>432</v>
      </c>
      <c r="C21" t="s">
        <v>250</v>
      </c>
      <c r="D21" t="s">
        <v>251</v>
      </c>
      <c r="E21" s="30">
        <v>1970</v>
      </c>
      <c r="F21" s="1">
        <f t="shared" si="0"/>
        <v>48</v>
      </c>
      <c r="G21">
        <v>22</v>
      </c>
      <c r="H21">
        <v>26</v>
      </c>
      <c r="K21" s="10"/>
    </row>
    <row r="22" spans="1:39">
      <c r="A22" s="7">
        <v>15</v>
      </c>
      <c r="B22" s="40" t="s">
        <v>436</v>
      </c>
      <c r="C22" t="s">
        <v>362</v>
      </c>
      <c r="D22" t="s">
        <v>238</v>
      </c>
      <c r="E22" s="29">
        <v>2003</v>
      </c>
      <c r="F22" s="1">
        <f t="shared" si="0"/>
        <v>47</v>
      </c>
      <c r="G22">
        <v>27</v>
      </c>
      <c r="H22">
        <v>20</v>
      </c>
      <c r="K22" s="10"/>
      <c r="AL22" s="1">
        <f>COUNT(G22,K22,Q22,U22,Z22,AD22,AH22)</f>
        <v>1</v>
      </c>
      <c r="AM22">
        <f>COUNT(G22:AK22)</f>
        <v>2</v>
      </c>
    </row>
    <row r="23" spans="1:39">
      <c r="A23" s="7">
        <v>16</v>
      </c>
      <c r="B23" s="39" t="s">
        <v>441</v>
      </c>
      <c r="C23" t="s">
        <v>375</v>
      </c>
      <c r="D23" t="s">
        <v>328</v>
      </c>
      <c r="E23" s="30">
        <v>1972</v>
      </c>
      <c r="F23" s="1">
        <f t="shared" si="0"/>
        <v>46</v>
      </c>
      <c r="G23">
        <v>46</v>
      </c>
      <c r="K23" s="10"/>
    </row>
    <row r="24" spans="1:39">
      <c r="A24" s="7">
        <v>17</v>
      </c>
      <c r="B24" t="s">
        <v>437</v>
      </c>
      <c r="C24" t="s">
        <v>412</v>
      </c>
      <c r="D24" t="s">
        <v>245</v>
      </c>
      <c r="E24">
        <v>1986</v>
      </c>
      <c r="F24" s="1">
        <f t="shared" si="0"/>
        <v>45</v>
      </c>
      <c r="G24">
        <v>45</v>
      </c>
      <c r="K24" s="10"/>
    </row>
    <row r="25" spans="1:39">
      <c r="A25" s="7">
        <v>18</v>
      </c>
      <c r="B25" s="29" t="s">
        <v>433</v>
      </c>
      <c r="C25" t="s">
        <v>242</v>
      </c>
      <c r="D25" t="s">
        <v>238</v>
      </c>
      <c r="E25" s="29">
        <v>2005</v>
      </c>
      <c r="F25" s="1">
        <f t="shared" si="0"/>
        <v>44</v>
      </c>
      <c r="G25">
        <v>25</v>
      </c>
      <c r="H25">
        <v>19</v>
      </c>
      <c r="K25" s="10"/>
    </row>
    <row r="26" spans="1:39">
      <c r="A26" s="7">
        <v>19</v>
      </c>
      <c r="B26" s="40" t="s">
        <v>438</v>
      </c>
      <c r="C26" t="s">
        <v>253</v>
      </c>
      <c r="D26" t="s">
        <v>245</v>
      </c>
      <c r="E26" s="29">
        <v>2006</v>
      </c>
      <c r="F26" s="1">
        <f t="shared" si="0"/>
        <v>43</v>
      </c>
      <c r="G26">
        <v>21</v>
      </c>
      <c r="H26">
        <v>22</v>
      </c>
      <c r="K26" s="10"/>
    </row>
    <row r="27" spans="1:39">
      <c r="A27" s="7">
        <v>20</v>
      </c>
      <c r="B27" s="39" t="s">
        <v>439</v>
      </c>
      <c r="C27" t="s">
        <v>376</v>
      </c>
      <c r="D27" t="s">
        <v>355</v>
      </c>
      <c r="E27" s="30">
        <v>1970</v>
      </c>
      <c r="F27" s="1">
        <f t="shared" si="0"/>
        <v>43</v>
      </c>
      <c r="G27">
        <v>43</v>
      </c>
      <c r="K27" s="10"/>
    </row>
    <row r="28" spans="1:39">
      <c r="A28" s="7">
        <v>21</v>
      </c>
      <c r="B28" t="s">
        <v>440</v>
      </c>
      <c r="C28" t="s">
        <v>377</v>
      </c>
      <c r="D28" t="s">
        <v>298</v>
      </c>
      <c r="E28">
        <v>1977</v>
      </c>
      <c r="F28" s="1">
        <f t="shared" si="0"/>
        <v>42</v>
      </c>
      <c r="G28">
        <v>42</v>
      </c>
      <c r="K28" s="10"/>
    </row>
    <row r="29" spans="1:39">
      <c r="A29" s="7">
        <v>22</v>
      </c>
      <c r="B29" s="39" t="s">
        <v>442</v>
      </c>
      <c r="C29" t="s">
        <v>307</v>
      </c>
      <c r="D29" t="s">
        <v>238</v>
      </c>
      <c r="E29" s="30">
        <v>1958</v>
      </c>
      <c r="F29" s="1">
        <f t="shared" si="0"/>
        <v>41</v>
      </c>
      <c r="G29">
        <v>26</v>
      </c>
      <c r="H29">
        <v>15</v>
      </c>
      <c r="K29" s="10"/>
    </row>
    <row r="30" spans="1:39">
      <c r="A30" s="7">
        <v>23</v>
      </c>
      <c r="B30" s="39" t="s">
        <v>442</v>
      </c>
      <c r="C30" t="s">
        <v>378</v>
      </c>
      <c r="D30" t="s">
        <v>245</v>
      </c>
      <c r="E30" s="30">
        <v>1962</v>
      </c>
      <c r="F30" s="1">
        <f t="shared" si="0"/>
        <v>41</v>
      </c>
      <c r="G30">
        <v>41</v>
      </c>
      <c r="K30" s="10"/>
    </row>
    <row r="31" spans="1:39">
      <c r="A31" s="7">
        <v>24</v>
      </c>
      <c r="B31" t="s">
        <v>443</v>
      </c>
      <c r="C31" t="s">
        <v>413</v>
      </c>
      <c r="D31" t="s">
        <v>370</v>
      </c>
      <c r="E31">
        <v>1979</v>
      </c>
      <c r="F31" s="1">
        <f t="shared" si="0"/>
        <v>41</v>
      </c>
      <c r="G31">
        <v>41</v>
      </c>
      <c r="K31" s="10"/>
    </row>
    <row r="32" spans="1:39">
      <c r="A32" s="7">
        <v>25</v>
      </c>
      <c r="B32" s="40" t="s">
        <v>444</v>
      </c>
      <c r="C32" t="s">
        <v>312</v>
      </c>
      <c r="D32" t="s">
        <v>238</v>
      </c>
      <c r="E32" s="29">
        <v>2005</v>
      </c>
      <c r="F32" s="1">
        <f t="shared" si="0"/>
        <v>41</v>
      </c>
      <c r="G32">
        <v>20</v>
      </c>
      <c r="H32">
        <v>21</v>
      </c>
      <c r="K32" s="10"/>
    </row>
    <row r="33" spans="1:11">
      <c r="A33" s="7">
        <v>26</v>
      </c>
      <c r="C33" t="s">
        <v>379</v>
      </c>
      <c r="D33" t="s">
        <v>245</v>
      </c>
      <c r="E33" s="29">
        <v>2002</v>
      </c>
      <c r="F33" s="1">
        <f t="shared" si="0"/>
        <v>39</v>
      </c>
      <c r="G33">
        <v>39</v>
      </c>
      <c r="K33" s="10"/>
    </row>
    <row r="34" spans="1:11">
      <c r="A34" s="7">
        <v>27</v>
      </c>
      <c r="B34" s="1" t="s">
        <v>445</v>
      </c>
      <c r="C34" t="s">
        <v>380</v>
      </c>
      <c r="D34" t="s">
        <v>249</v>
      </c>
      <c r="E34">
        <v>1976</v>
      </c>
      <c r="F34" s="1">
        <f t="shared" si="0"/>
        <v>38</v>
      </c>
      <c r="G34">
        <v>38</v>
      </c>
      <c r="K34" s="10"/>
    </row>
    <row r="35" spans="1:11">
      <c r="A35" s="7">
        <v>28</v>
      </c>
      <c r="B35" s="40" t="s">
        <v>446</v>
      </c>
      <c r="C35" t="s">
        <v>255</v>
      </c>
      <c r="D35" t="s">
        <v>238</v>
      </c>
      <c r="E35" s="29">
        <v>2005</v>
      </c>
      <c r="F35" s="1">
        <f t="shared" si="0"/>
        <v>37</v>
      </c>
      <c r="G35">
        <v>20</v>
      </c>
      <c r="H35">
        <v>17</v>
      </c>
      <c r="K35" s="10"/>
    </row>
    <row r="36" spans="1:11">
      <c r="A36" s="7">
        <v>29</v>
      </c>
      <c r="C36" t="s">
        <v>348</v>
      </c>
      <c r="D36" t="s">
        <v>349</v>
      </c>
      <c r="E36" s="30">
        <v>1974</v>
      </c>
      <c r="F36" s="1">
        <f t="shared" si="0"/>
        <v>37</v>
      </c>
      <c r="G36">
        <v>37</v>
      </c>
      <c r="K36" s="10"/>
    </row>
    <row r="37" spans="1:11">
      <c r="A37" s="7">
        <v>30</v>
      </c>
      <c r="C37" t="s">
        <v>381</v>
      </c>
      <c r="D37" t="s">
        <v>382</v>
      </c>
      <c r="E37" s="30">
        <v>1973</v>
      </c>
      <c r="F37" s="1">
        <f t="shared" si="0"/>
        <v>37</v>
      </c>
      <c r="G37">
        <v>37</v>
      </c>
      <c r="K37" s="10"/>
    </row>
    <row r="38" spans="1:11">
      <c r="A38" s="7">
        <v>31</v>
      </c>
      <c r="C38" t="s">
        <v>291</v>
      </c>
      <c r="D38" t="s">
        <v>260</v>
      </c>
      <c r="F38" s="1">
        <f t="shared" si="0"/>
        <v>35</v>
      </c>
      <c r="G38">
        <v>2</v>
      </c>
      <c r="H38">
        <v>33</v>
      </c>
      <c r="K38" s="10"/>
    </row>
    <row r="39" spans="1:11">
      <c r="A39" s="7">
        <v>32</v>
      </c>
      <c r="C39" t="s">
        <v>350</v>
      </c>
      <c r="D39" t="s">
        <v>245</v>
      </c>
      <c r="E39" s="29">
        <v>2002</v>
      </c>
      <c r="F39" s="1">
        <f t="shared" si="0"/>
        <v>35</v>
      </c>
      <c r="G39">
        <v>35</v>
      </c>
      <c r="K39" s="10"/>
    </row>
    <row r="40" spans="1:11">
      <c r="A40" s="7">
        <v>33</v>
      </c>
      <c r="C40" t="s">
        <v>383</v>
      </c>
      <c r="D40" t="s">
        <v>260</v>
      </c>
      <c r="E40">
        <v>1986</v>
      </c>
      <c r="F40" s="1">
        <f t="shared" ref="F40:F71" si="1">SUM(G40:AK40)</f>
        <v>35</v>
      </c>
      <c r="G40">
        <v>35</v>
      </c>
      <c r="K40" s="10"/>
    </row>
    <row r="41" spans="1:11">
      <c r="A41" s="7">
        <v>34</v>
      </c>
      <c r="C41" t="s">
        <v>254</v>
      </c>
      <c r="D41" t="s">
        <v>238</v>
      </c>
      <c r="E41" s="29">
        <v>2006</v>
      </c>
      <c r="F41" s="1">
        <f t="shared" si="1"/>
        <v>35</v>
      </c>
      <c r="G41">
        <v>20</v>
      </c>
      <c r="H41">
        <v>15</v>
      </c>
      <c r="K41" s="10"/>
    </row>
    <row r="42" spans="1:11">
      <c r="A42" s="7">
        <v>35</v>
      </c>
      <c r="C42" t="s">
        <v>313</v>
      </c>
      <c r="D42" t="s">
        <v>238</v>
      </c>
      <c r="E42" s="29">
        <v>2006</v>
      </c>
      <c r="F42" s="1">
        <f t="shared" si="1"/>
        <v>35</v>
      </c>
      <c r="G42">
        <v>19</v>
      </c>
      <c r="H42">
        <v>16</v>
      </c>
      <c r="K42" s="10"/>
    </row>
    <row r="43" spans="1:11">
      <c r="A43" s="7">
        <v>36</v>
      </c>
      <c r="C43" t="s">
        <v>252</v>
      </c>
      <c r="D43" t="s">
        <v>245</v>
      </c>
      <c r="E43" s="29">
        <v>2009</v>
      </c>
      <c r="F43" s="1">
        <f t="shared" si="1"/>
        <v>34</v>
      </c>
      <c r="G43">
        <v>22</v>
      </c>
      <c r="H43">
        <v>12</v>
      </c>
      <c r="K43" s="10"/>
    </row>
    <row r="44" spans="1:11">
      <c r="A44" s="7">
        <v>37</v>
      </c>
      <c r="C44" t="s">
        <v>351</v>
      </c>
      <c r="D44" t="s">
        <v>352</v>
      </c>
      <c r="E44" s="30">
        <v>1969</v>
      </c>
      <c r="F44" s="1">
        <f t="shared" si="1"/>
        <v>34</v>
      </c>
      <c r="G44">
        <v>34</v>
      </c>
      <c r="K44" s="10"/>
    </row>
    <row r="45" spans="1:11">
      <c r="A45" s="7">
        <v>38</v>
      </c>
      <c r="C45" t="s">
        <v>332</v>
      </c>
      <c r="D45" t="s">
        <v>272</v>
      </c>
      <c r="E45" s="29">
        <v>2006</v>
      </c>
      <c r="F45" s="1">
        <f t="shared" si="1"/>
        <v>34</v>
      </c>
      <c r="G45">
        <v>34</v>
      </c>
      <c r="K45" s="10"/>
    </row>
    <row r="46" spans="1:11">
      <c r="A46" s="7">
        <v>39</v>
      </c>
      <c r="C46" t="s">
        <v>299</v>
      </c>
      <c r="D46" t="s">
        <v>240</v>
      </c>
      <c r="E46" s="30">
        <v>1969</v>
      </c>
      <c r="F46" s="1">
        <f t="shared" si="1"/>
        <v>34</v>
      </c>
      <c r="G46">
        <v>34</v>
      </c>
      <c r="K46" s="10"/>
    </row>
    <row r="47" spans="1:11">
      <c r="A47" s="7">
        <v>40</v>
      </c>
      <c r="C47" t="s">
        <v>384</v>
      </c>
      <c r="D47" t="s">
        <v>385</v>
      </c>
      <c r="E47">
        <v>1982</v>
      </c>
      <c r="F47" s="1">
        <f t="shared" si="1"/>
        <v>34</v>
      </c>
      <c r="G47">
        <v>34</v>
      </c>
      <c r="K47" s="10"/>
    </row>
    <row r="48" spans="1:11">
      <c r="A48" s="7">
        <v>41</v>
      </c>
      <c r="C48" t="s">
        <v>414</v>
      </c>
      <c r="D48" t="s">
        <v>249</v>
      </c>
      <c r="E48">
        <v>1975</v>
      </c>
      <c r="F48" s="1">
        <f t="shared" si="1"/>
        <v>33</v>
      </c>
      <c r="G48">
        <v>33</v>
      </c>
      <c r="K48" s="10"/>
    </row>
    <row r="49" spans="1:39">
      <c r="A49" s="7">
        <v>42</v>
      </c>
      <c r="C49" t="s">
        <v>353</v>
      </c>
      <c r="D49" t="s">
        <v>352</v>
      </c>
      <c r="E49" s="30">
        <v>1948</v>
      </c>
      <c r="F49" s="1">
        <f t="shared" si="1"/>
        <v>32</v>
      </c>
      <c r="G49">
        <v>32</v>
      </c>
      <c r="K49" s="10"/>
    </row>
    <row r="50" spans="1:39">
      <c r="A50" s="7">
        <v>43</v>
      </c>
      <c r="C50" t="s">
        <v>386</v>
      </c>
      <c r="D50" t="s">
        <v>387</v>
      </c>
      <c r="E50" s="30">
        <v>1957</v>
      </c>
      <c r="F50" s="1">
        <f t="shared" si="1"/>
        <v>32</v>
      </c>
      <c r="G50">
        <v>32</v>
      </c>
      <c r="K50" s="10"/>
    </row>
    <row r="51" spans="1:39">
      <c r="A51" s="7">
        <v>44</v>
      </c>
      <c r="C51" t="s">
        <v>388</v>
      </c>
      <c r="D51" t="s">
        <v>370</v>
      </c>
      <c r="E51">
        <v>1982</v>
      </c>
      <c r="F51" s="1">
        <f t="shared" si="1"/>
        <v>30</v>
      </c>
      <c r="G51">
        <v>30</v>
      </c>
      <c r="K51" s="10"/>
    </row>
    <row r="52" spans="1:39">
      <c r="A52" s="7">
        <v>45</v>
      </c>
      <c r="C52" t="s">
        <v>301</v>
      </c>
      <c r="D52" t="s">
        <v>281</v>
      </c>
      <c r="E52" s="29">
        <v>2007</v>
      </c>
      <c r="F52" s="1">
        <f t="shared" si="1"/>
        <v>30</v>
      </c>
      <c r="G52">
        <v>30</v>
      </c>
      <c r="K52" s="10"/>
    </row>
    <row r="53" spans="1:39">
      <c r="A53" s="7">
        <v>46</v>
      </c>
      <c r="C53" t="s">
        <v>264</v>
      </c>
      <c r="D53" t="s">
        <v>238</v>
      </c>
      <c r="F53" s="1">
        <f t="shared" si="1"/>
        <v>30</v>
      </c>
      <c r="G53">
        <v>16</v>
      </c>
      <c r="H53">
        <v>14</v>
      </c>
      <c r="K53" s="10"/>
    </row>
    <row r="54" spans="1:39">
      <c r="A54" s="7">
        <v>47</v>
      </c>
      <c r="C54" t="s">
        <v>302</v>
      </c>
      <c r="D54" t="s">
        <v>260</v>
      </c>
      <c r="F54" s="1">
        <f t="shared" si="1"/>
        <v>29</v>
      </c>
      <c r="G54">
        <v>29</v>
      </c>
      <c r="K54" s="10"/>
    </row>
    <row r="55" spans="1:39">
      <c r="A55" s="7">
        <v>48</v>
      </c>
      <c r="C55" t="s">
        <v>389</v>
      </c>
      <c r="D55" t="s">
        <v>390</v>
      </c>
      <c r="E55" s="30">
        <v>1970</v>
      </c>
      <c r="F55" s="1">
        <f t="shared" si="1"/>
        <v>29</v>
      </c>
      <c r="G55">
        <v>29</v>
      </c>
      <c r="K55" s="10"/>
    </row>
    <row r="56" spans="1:39">
      <c r="A56" s="7">
        <v>49</v>
      </c>
      <c r="C56" t="s">
        <v>292</v>
      </c>
      <c r="D56" t="s">
        <v>249</v>
      </c>
      <c r="F56" s="1">
        <f t="shared" si="1"/>
        <v>29</v>
      </c>
      <c r="G56">
        <v>29</v>
      </c>
      <c r="K56" s="10"/>
    </row>
    <row r="57" spans="1:39">
      <c r="A57" s="7">
        <v>50</v>
      </c>
      <c r="C57" t="s">
        <v>415</v>
      </c>
      <c r="D57" t="s">
        <v>238</v>
      </c>
      <c r="E57">
        <v>1975</v>
      </c>
      <c r="F57" s="1">
        <f t="shared" si="1"/>
        <v>29</v>
      </c>
      <c r="G57">
        <v>29</v>
      </c>
      <c r="K57" s="10"/>
    </row>
    <row r="58" spans="1:39">
      <c r="A58" s="7">
        <v>51</v>
      </c>
      <c r="C58" t="s">
        <v>334</v>
      </c>
      <c r="D58" t="s">
        <v>245</v>
      </c>
      <c r="E58" s="29">
        <v>2007</v>
      </c>
      <c r="F58" s="1">
        <f t="shared" si="1"/>
        <v>29</v>
      </c>
      <c r="G58">
        <v>29</v>
      </c>
      <c r="K58" s="10"/>
    </row>
    <row r="59" spans="1:39">
      <c r="A59" s="7">
        <v>52</v>
      </c>
      <c r="B59" s="1" t="s">
        <v>449</v>
      </c>
      <c r="C59" t="s">
        <v>391</v>
      </c>
      <c r="D59" t="s">
        <v>262</v>
      </c>
      <c r="E59">
        <v>1981</v>
      </c>
      <c r="F59" s="1">
        <f t="shared" si="1"/>
        <v>28</v>
      </c>
      <c r="G59">
        <v>28</v>
      </c>
      <c r="K59" s="10"/>
    </row>
    <row r="60" spans="1:39">
      <c r="A60" s="7">
        <v>53</v>
      </c>
      <c r="C60" t="s">
        <v>335</v>
      </c>
      <c r="D60" t="s">
        <v>272</v>
      </c>
      <c r="E60" s="29">
        <v>2006</v>
      </c>
      <c r="F60" s="1">
        <f t="shared" si="1"/>
        <v>28</v>
      </c>
      <c r="G60">
        <v>28</v>
      </c>
      <c r="K60" s="10"/>
    </row>
    <row r="61" spans="1:39">
      <c r="A61" s="7">
        <v>54</v>
      </c>
      <c r="C61" t="s">
        <v>303</v>
      </c>
      <c r="D61" t="s">
        <v>245</v>
      </c>
      <c r="E61" s="29">
        <v>2008</v>
      </c>
      <c r="F61" s="1">
        <f t="shared" si="1"/>
        <v>28</v>
      </c>
      <c r="G61">
        <v>28</v>
      </c>
      <c r="K61" s="10"/>
    </row>
    <row r="62" spans="1:39">
      <c r="A62" s="7">
        <v>55</v>
      </c>
      <c r="B62" s="30" t="s">
        <v>447</v>
      </c>
      <c r="C62" t="s">
        <v>354</v>
      </c>
      <c r="D62" t="s">
        <v>355</v>
      </c>
      <c r="E62" s="30">
        <v>1967</v>
      </c>
      <c r="F62" s="1">
        <f t="shared" si="1"/>
        <v>27</v>
      </c>
      <c r="G62">
        <v>27</v>
      </c>
      <c r="K62" s="10"/>
      <c r="AL62" s="1">
        <f>COUNT(G62,K62,Q62,U62,Z62,AD62,AH62)</f>
        <v>1</v>
      </c>
      <c r="AM62">
        <f>COUNT(G62:AK62)</f>
        <v>1</v>
      </c>
    </row>
    <row r="63" spans="1:39">
      <c r="A63" s="7">
        <v>56</v>
      </c>
      <c r="C63" t="s">
        <v>306</v>
      </c>
      <c r="D63" t="s">
        <v>305</v>
      </c>
      <c r="F63" s="1">
        <f t="shared" si="1"/>
        <v>27</v>
      </c>
      <c r="G63">
        <v>27</v>
      </c>
      <c r="K63" s="10"/>
    </row>
    <row r="64" spans="1:39">
      <c r="A64" s="7">
        <v>57</v>
      </c>
      <c r="C64" t="s">
        <v>304</v>
      </c>
      <c r="D64" t="s">
        <v>305</v>
      </c>
      <c r="F64" s="1">
        <f t="shared" si="1"/>
        <v>27</v>
      </c>
      <c r="G64">
        <v>27</v>
      </c>
      <c r="K64" s="10"/>
    </row>
    <row r="65" spans="1:39">
      <c r="A65" s="7">
        <v>58</v>
      </c>
      <c r="C65" t="s">
        <v>293</v>
      </c>
      <c r="D65" t="s">
        <v>260</v>
      </c>
      <c r="F65" s="1">
        <f t="shared" si="1"/>
        <v>26</v>
      </c>
      <c r="G65">
        <v>26</v>
      </c>
      <c r="K65" s="10"/>
    </row>
    <row r="66" spans="1:39">
      <c r="A66" s="7">
        <v>59</v>
      </c>
      <c r="C66" t="s">
        <v>416</v>
      </c>
      <c r="D66" t="s">
        <v>272</v>
      </c>
      <c r="E66" s="30">
        <v>1969</v>
      </c>
      <c r="F66" s="1">
        <f t="shared" si="1"/>
        <v>25</v>
      </c>
      <c r="G66">
        <v>25</v>
      </c>
      <c r="K66" s="10"/>
    </row>
    <row r="67" spans="1:39">
      <c r="A67" s="7">
        <v>60</v>
      </c>
      <c r="C67" t="s">
        <v>356</v>
      </c>
      <c r="D67" t="s">
        <v>357</v>
      </c>
      <c r="E67" s="30">
        <v>1969</v>
      </c>
      <c r="F67" s="1">
        <f t="shared" si="1"/>
        <v>25</v>
      </c>
      <c r="G67">
        <v>25</v>
      </c>
      <c r="K67" s="10"/>
      <c r="AL67" s="1">
        <f>COUNT(G67,K67,Q67,U67,Z67,AD67,AH67)</f>
        <v>1</v>
      </c>
      <c r="AM67">
        <f>COUNT(G67:AK67)</f>
        <v>1</v>
      </c>
    </row>
    <row r="68" spans="1:39">
      <c r="A68" s="7">
        <v>61</v>
      </c>
      <c r="C68" t="s">
        <v>336</v>
      </c>
      <c r="D68" t="s">
        <v>272</v>
      </c>
      <c r="E68" s="30">
        <v>1944</v>
      </c>
      <c r="F68" s="1">
        <f t="shared" si="1"/>
        <v>25</v>
      </c>
      <c r="G68">
        <v>25</v>
      </c>
      <c r="K68" s="10"/>
    </row>
    <row r="69" spans="1:39">
      <c r="A69" s="7">
        <v>62</v>
      </c>
      <c r="B69" s="1" t="s">
        <v>450</v>
      </c>
      <c r="C69" t="s">
        <v>266</v>
      </c>
      <c r="D69" t="s">
        <v>245</v>
      </c>
      <c r="F69" s="1">
        <f t="shared" si="1"/>
        <v>24</v>
      </c>
      <c r="G69">
        <v>15</v>
      </c>
      <c r="H69">
        <v>9</v>
      </c>
      <c r="K69" s="10"/>
    </row>
    <row r="70" spans="1:39">
      <c r="A70" s="7">
        <v>63</v>
      </c>
      <c r="B70" s="30" t="s">
        <v>448</v>
      </c>
      <c r="C70" t="s">
        <v>392</v>
      </c>
      <c r="D70" t="s">
        <v>393</v>
      </c>
      <c r="E70" s="30">
        <v>1970</v>
      </c>
      <c r="F70" s="1">
        <f t="shared" si="1"/>
        <v>24</v>
      </c>
      <c r="G70">
        <v>24</v>
      </c>
      <c r="K70" s="10"/>
    </row>
    <row r="71" spans="1:39">
      <c r="A71" s="7">
        <v>64</v>
      </c>
      <c r="C71" t="s">
        <v>246</v>
      </c>
      <c r="D71" t="s">
        <v>247</v>
      </c>
      <c r="E71" s="29">
        <v>2009</v>
      </c>
      <c r="F71" s="1">
        <f t="shared" si="1"/>
        <v>24</v>
      </c>
      <c r="G71">
        <v>24</v>
      </c>
      <c r="K71" s="10"/>
    </row>
    <row r="72" spans="1:39">
      <c r="A72" s="7">
        <v>65</v>
      </c>
      <c r="C72" t="s">
        <v>358</v>
      </c>
      <c r="D72" t="s">
        <v>245</v>
      </c>
      <c r="E72" s="30">
        <v>1953</v>
      </c>
      <c r="F72" s="1">
        <f t="shared" ref="F72:F103" si="2">SUM(G72:AK72)</f>
        <v>23</v>
      </c>
      <c r="G72">
        <v>23</v>
      </c>
      <c r="K72" s="10"/>
    </row>
    <row r="73" spans="1:39">
      <c r="A73" s="7">
        <v>66</v>
      </c>
      <c r="C73" t="s">
        <v>309</v>
      </c>
      <c r="D73" t="s">
        <v>260</v>
      </c>
      <c r="F73" s="1">
        <f t="shared" si="2"/>
        <v>23</v>
      </c>
      <c r="G73">
        <v>23</v>
      </c>
      <c r="K73" s="10"/>
    </row>
    <row r="74" spans="1:39">
      <c r="A74" s="7">
        <v>67</v>
      </c>
      <c r="C74" t="s">
        <v>263</v>
      </c>
      <c r="D74" t="s">
        <v>260</v>
      </c>
      <c r="F74" s="1">
        <f t="shared" si="2"/>
        <v>23</v>
      </c>
      <c r="G74">
        <v>17</v>
      </c>
      <c r="H74">
        <v>6</v>
      </c>
      <c r="K74" s="10"/>
    </row>
    <row r="75" spans="1:39">
      <c r="A75" s="7">
        <v>68</v>
      </c>
      <c r="C75" t="s">
        <v>248</v>
      </c>
      <c r="D75" t="s">
        <v>249</v>
      </c>
      <c r="E75" s="29">
        <v>2009</v>
      </c>
      <c r="F75" s="1">
        <f t="shared" si="2"/>
        <v>23</v>
      </c>
      <c r="G75">
        <v>23</v>
      </c>
      <c r="K75" s="10"/>
    </row>
    <row r="76" spans="1:39">
      <c r="A76" s="7">
        <v>69</v>
      </c>
      <c r="C76" t="s">
        <v>337</v>
      </c>
      <c r="D76" t="s">
        <v>272</v>
      </c>
      <c r="E76" s="30">
        <v>1939</v>
      </c>
      <c r="F76" s="1">
        <f t="shared" si="2"/>
        <v>22</v>
      </c>
      <c r="G76">
        <v>22</v>
      </c>
      <c r="K76" s="10"/>
    </row>
    <row r="77" spans="1:39">
      <c r="A77" s="7">
        <v>70</v>
      </c>
      <c r="C77" t="s">
        <v>310</v>
      </c>
      <c r="D77" t="s">
        <v>245</v>
      </c>
      <c r="E77" s="29">
        <v>2008</v>
      </c>
      <c r="F77" s="1">
        <f t="shared" si="2"/>
        <v>22</v>
      </c>
      <c r="G77">
        <v>22</v>
      </c>
      <c r="K77" s="10"/>
    </row>
    <row r="78" spans="1:39">
      <c r="A78" s="7">
        <v>71</v>
      </c>
      <c r="C78" t="s">
        <v>311</v>
      </c>
      <c r="D78" t="s">
        <v>238</v>
      </c>
      <c r="F78" s="1">
        <f t="shared" si="2"/>
        <v>21</v>
      </c>
      <c r="G78">
        <v>21</v>
      </c>
      <c r="K78" s="10"/>
    </row>
    <row r="79" spans="1:39">
      <c r="A79" s="7">
        <v>72</v>
      </c>
      <c r="C79" t="s">
        <v>359</v>
      </c>
      <c r="D79" t="s">
        <v>281</v>
      </c>
      <c r="E79" s="30">
        <v>1974</v>
      </c>
      <c r="F79" s="1">
        <f t="shared" si="2"/>
        <v>21</v>
      </c>
      <c r="G79">
        <v>21</v>
      </c>
      <c r="K79" s="10"/>
    </row>
    <row r="80" spans="1:39">
      <c r="A80" s="7">
        <v>73</v>
      </c>
      <c r="C80" t="s">
        <v>417</v>
      </c>
      <c r="D80" t="s">
        <v>385</v>
      </c>
      <c r="E80" s="30">
        <v>1972</v>
      </c>
      <c r="F80" s="1">
        <f t="shared" si="2"/>
        <v>21</v>
      </c>
      <c r="G80">
        <v>21</v>
      </c>
      <c r="K80" s="10"/>
    </row>
    <row r="81" spans="1:39">
      <c r="A81" s="7">
        <v>74</v>
      </c>
      <c r="C81" t="s">
        <v>267</v>
      </c>
      <c r="D81" t="s">
        <v>245</v>
      </c>
      <c r="E81" s="29">
        <v>2006</v>
      </c>
      <c r="F81" s="1">
        <f t="shared" si="2"/>
        <v>21</v>
      </c>
      <c r="G81">
        <v>14</v>
      </c>
      <c r="H81">
        <v>7</v>
      </c>
      <c r="K81" s="10"/>
    </row>
    <row r="82" spans="1:39">
      <c r="A82" s="7">
        <v>75</v>
      </c>
      <c r="C82" t="s">
        <v>394</v>
      </c>
      <c r="D82" t="s">
        <v>298</v>
      </c>
      <c r="E82" s="29">
        <v>2001</v>
      </c>
      <c r="F82" s="1">
        <f t="shared" si="2"/>
        <v>20</v>
      </c>
      <c r="G82">
        <v>20</v>
      </c>
      <c r="K82" s="10"/>
    </row>
    <row r="83" spans="1:39">
      <c r="A83" s="7">
        <v>76</v>
      </c>
      <c r="C83" t="s">
        <v>273</v>
      </c>
      <c r="D83" t="s">
        <v>238</v>
      </c>
      <c r="E83" s="29">
        <v>2006</v>
      </c>
      <c r="F83" s="1">
        <f t="shared" si="2"/>
        <v>20</v>
      </c>
      <c r="G83">
        <v>12</v>
      </c>
      <c r="H83">
        <v>8</v>
      </c>
      <c r="K83" s="10"/>
    </row>
    <row r="84" spans="1:39">
      <c r="A84" s="7">
        <v>77</v>
      </c>
      <c r="C84" t="s">
        <v>360</v>
      </c>
      <c r="D84" t="s">
        <v>260</v>
      </c>
      <c r="E84">
        <v>1985</v>
      </c>
      <c r="F84" s="1">
        <f t="shared" si="2"/>
        <v>20</v>
      </c>
      <c r="G84">
        <v>20</v>
      </c>
      <c r="K84" s="10"/>
    </row>
    <row r="85" spans="1:39">
      <c r="A85" s="7">
        <v>78</v>
      </c>
      <c r="C85" t="s">
        <v>270</v>
      </c>
      <c r="D85" t="s">
        <v>260</v>
      </c>
      <c r="F85" s="1">
        <f t="shared" si="2"/>
        <v>20</v>
      </c>
      <c r="G85">
        <v>13</v>
      </c>
      <c r="H85">
        <v>7</v>
      </c>
      <c r="K85" s="10"/>
    </row>
    <row r="86" spans="1:39">
      <c r="A86" s="7">
        <v>79</v>
      </c>
      <c r="C86" t="s">
        <v>314</v>
      </c>
      <c r="D86" t="s">
        <v>305</v>
      </c>
      <c r="E86" s="30">
        <v>1972</v>
      </c>
      <c r="F86" s="1">
        <f t="shared" si="2"/>
        <v>19</v>
      </c>
      <c r="G86">
        <v>19</v>
      </c>
      <c r="K86" s="10"/>
      <c r="AL86" s="1">
        <f>COUNT(G86,K86,Q86,U86,Z86,AD86,AH86)</f>
        <v>1</v>
      </c>
      <c r="AM86">
        <f>COUNT(G86:AK86)</f>
        <v>1</v>
      </c>
    </row>
    <row r="87" spans="1:39">
      <c r="A87" s="7">
        <v>80</v>
      </c>
      <c r="C87" t="s">
        <v>258</v>
      </c>
      <c r="D87" t="s">
        <v>249</v>
      </c>
      <c r="F87" s="1">
        <f t="shared" si="2"/>
        <v>19</v>
      </c>
      <c r="G87">
        <v>19</v>
      </c>
      <c r="K87" s="10"/>
    </row>
    <row r="88" spans="1:39">
      <c r="A88" s="7">
        <v>81</v>
      </c>
      <c r="C88" t="s">
        <v>256</v>
      </c>
      <c r="D88" t="s">
        <v>257</v>
      </c>
      <c r="E88" s="29">
        <v>2008</v>
      </c>
      <c r="F88" s="1">
        <f t="shared" si="2"/>
        <v>19</v>
      </c>
      <c r="G88">
        <v>19</v>
      </c>
      <c r="K88" s="10"/>
    </row>
    <row r="89" spans="1:39">
      <c r="A89" s="7">
        <v>82</v>
      </c>
      <c r="C89" t="s">
        <v>277</v>
      </c>
      <c r="D89" t="s">
        <v>238</v>
      </c>
      <c r="F89" s="1">
        <f t="shared" si="2"/>
        <v>19</v>
      </c>
      <c r="G89">
        <v>9</v>
      </c>
      <c r="H89">
        <v>10</v>
      </c>
      <c r="K89" s="10"/>
    </row>
    <row r="90" spans="1:39">
      <c r="A90" s="7">
        <v>83</v>
      </c>
      <c r="C90" t="s">
        <v>395</v>
      </c>
      <c r="D90" t="s">
        <v>328</v>
      </c>
      <c r="E90" s="30">
        <v>1961</v>
      </c>
      <c r="F90" s="1">
        <f t="shared" si="2"/>
        <v>19</v>
      </c>
      <c r="G90">
        <v>19</v>
      </c>
      <c r="K90" s="10"/>
    </row>
    <row r="91" spans="1:39">
      <c r="A91" s="7">
        <v>84</v>
      </c>
      <c r="C91" t="s">
        <v>315</v>
      </c>
      <c r="D91" t="s">
        <v>260</v>
      </c>
      <c r="F91" s="1">
        <f t="shared" si="2"/>
        <v>18</v>
      </c>
      <c r="G91">
        <v>18</v>
      </c>
      <c r="K91" s="10"/>
    </row>
    <row r="92" spans="1:39">
      <c r="A92" s="7">
        <v>85</v>
      </c>
      <c r="C92" t="s">
        <v>338</v>
      </c>
      <c r="D92" t="s">
        <v>298</v>
      </c>
      <c r="E92" s="30">
        <v>1943</v>
      </c>
      <c r="F92" s="1">
        <f t="shared" si="2"/>
        <v>18</v>
      </c>
      <c r="G92">
        <v>18</v>
      </c>
      <c r="K92" s="10"/>
    </row>
    <row r="93" spans="1:39">
      <c r="A93" s="7">
        <v>86</v>
      </c>
      <c r="C93" t="s">
        <v>361</v>
      </c>
      <c r="D93" t="s">
        <v>281</v>
      </c>
      <c r="E93" s="30">
        <v>1973</v>
      </c>
      <c r="F93" s="1">
        <f t="shared" si="2"/>
        <v>18</v>
      </c>
      <c r="G93">
        <v>18</v>
      </c>
      <c r="K93" s="10"/>
    </row>
    <row r="94" spans="1:39">
      <c r="A94" s="7">
        <v>87</v>
      </c>
      <c r="C94" t="s">
        <v>259</v>
      </c>
      <c r="D94" t="s">
        <v>260</v>
      </c>
      <c r="F94" s="1">
        <f t="shared" si="2"/>
        <v>18</v>
      </c>
      <c r="G94">
        <v>18</v>
      </c>
      <c r="K94" s="10"/>
    </row>
    <row r="95" spans="1:39">
      <c r="A95" s="7">
        <v>88</v>
      </c>
      <c r="C95" t="s">
        <v>283</v>
      </c>
      <c r="D95" t="s">
        <v>245</v>
      </c>
      <c r="E95" s="29">
        <v>2008</v>
      </c>
      <c r="F95" s="1">
        <f t="shared" si="2"/>
        <v>17</v>
      </c>
      <c r="G95">
        <v>6</v>
      </c>
      <c r="H95">
        <v>11</v>
      </c>
      <c r="K95" s="10"/>
    </row>
    <row r="96" spans="1:39">
      <c r="A96" s="7">
        <v>89</v>
      </c>
      <c r="C96" t="s">
        <v>418</v>
      </c>
      <c r="D96" t="s">
        <v>419</v>
      </c>
      <c r="E96" s="30">
        <v>1970</v>
      </c>
      <c r="F96" s="1">
        <f t="shared" si="2"/>
        <v>17</v>
      </c>
      <c r="G96">
        <v>17</v>
      </c>
      <c r="K96" s="10"/>
    </row>
    <row r="97" spans="1:11">
      <c r="A97" s="7">
        <v>90</v>
      </c>
      <c r="C97" t="s">
        <v>295</v>
      </c>
      <c r="D97" t="s">
        <v>272</v>
      </c>
      <c r="F97" s="1">
        <f t="shared" si="2"/>
        <v>17</v>
      </c>
      <c r="G97">
        <v>17</v>
      </c>
      <c r="K97" s="10"/>
    </row>
    <row r="98" spans="1:11">
      <c r="A98" s="7">
        <v>91</v>
      </c>
      <c r="C98" t="s">
        <v>396</v>
      </c>
      <c r="D98" t="s">
        <v>346</v>
      </c>
      <c r="E98" s="30">
        <v>1943</v>
      </c>
      <c r="F98" s="1">
        <f t="shared" si="2"/>
        <v>17</v>
      </c>
      <c r="G98">
        <v>17</v>
      </c>
      <c r="K98" s="10"/>
    </row>
    <row r="99" spans="1:11">
      <c r="A99" s="7">
        <v>92</v>
      </c>
      <c r="C99" t="s">
        <v>261</v>
      </c>
      <c r="D99" t="s">
        <v>262</v>
      </c>
      <c r="E99" s="29">
        <v>2009</v>
      </c>
      <c r="F99" s="1">
        <f t="shared" si="2"/>
        <v>17</v>
      </c>
      <c r="G99">
        <v>17</v>
      </c>
      <c r="K99" s="10"/>
    </row>
    <row r="100" spans="1:11">
      <c r="A100" s="7">
        <v>93</v>
      </c>
      <c r="C100" t="s">
        <v>276</v>
      </c>
      <c r="D100" t="s">
        <v>238</v>
      </c>
      <c r="F100" s="1">
        <f t="shared" si="2"/>
        <v>17</v>
      </c>
      <c r="G100">
        <v>10</v>
      </c>
      <c r="H100">
        <v>7</v>
      </c>
      <c r="K100" s="10"/>
    </row>
    <row r="101" spans="1:11">
      <c r="A101" s="7">
        <v>94</v>
      </c>
      <c r="C101" t="s">
        <v>316</v>
      </c>
      <c r="D101" t="s">
        <v>317</v>
      </c>
      <c r="E101" s="29">
        <v>2006</v>
      </c>
      <c r="F101" s="1">
        <f t="shared" si="2"/>
        <v>17</v>
      </c>
      <c r="G101">
        <v>17</v>
      </c>
      <c r="K101" s="10"/>
    </row>
    <row r="102" spans="1:11">
      <c r="A102" s="7">
        <v>95</v>
      </c>
      <c r="C102" t="s">
        <v>397</v>
      </c>
      <c r="D102" t="s">
        <v>238</v>
      </c>
      <c r="F102" s="1">
        <f t="shared" si="2"/>
        <v>16</v>
      </c>
      <c r="G102">
        <v>16</v>
      </c>
      <c r="K102" s="10"/>
    </row>
    <row r="103" spans="1:11">
      <c r="A103" s="7">
        <v>96</v>
      </c>
      <c r="C103" t="s">
        <v>318</v>
      </c>
      <c r="D103" t="s">
        <v>238</v>
      </c>
      <c r="F103" s="1">
        <f t="shared" si="2"/>
        <v>16</v>
      </c>
      <c r="G103">
        <v>16</v>
      </c>
      <c r="K103" s="10"/>
    </row>
    <row r="104" spans="1:11">
      <c r="A104" s="7">
        <v>97</v>
      </c>
      <c r="C104" t="s">
        <v>363</v>
      </c>
      <c r="D104" t="s">
        <v>281</v>
      </c>
      <c r="E104" s="30">
        <v>1960</v>
      </c>
      <c r="F104" s="1">
        <f t="shared" ref="F104:F135" si="3">SUM(G104:AK104)</f>
        <v>16</v>
      </c>
      <c r="G104">
        <v>16</v>
      </c>
      <c r="K104" s="10"/>
    </row>
    <row r="105" spans="1:11">
      <c r="A105" s="7">
        <v>98</v>
      </c>
      <c r="C105" t="s">
        <v>398</v>
      </c>
      <c r="D105" t="s">
        <v>399</v>
      </c>
      <c r="E105" s="30">
        <v>1951</v>
      </c>
      <c r="F105" s="1">
        <f t="shared" si="3"/>
        <v>15</v>
      </c>
      <c r="G105">
        <v>15</v>
      </c>
      <c r="K105" s="10"/>
    </row>
    <row r="106" spans="1:11">
      <c r="A106" s="7">
        <v>99</v>
      </c>
      <c r="C106" t="s">
        <v>265</v>
      </c>
      <c r="D106" t="s">
        <v>247</v>
      </c>
      <c r="E106" s="29">
        <v>2011</v>
      </c>
      <c r="F106" s="1">
        <f t="shared" si="3"/>
        <v>15</v>
      </c>
      <c r="G106">
        <v>15</v>
      </c>
      <c r="K106" s="10"/>
    </row>
    <row r="107" spans="1:11">
      <c r="A107" s="7">
        <v>100</v>
      </c>
      <c r="C107" t="s">
        <v>282</v>
      </c>
      <c r="D107" t="s">
        <v>238</v>
      </c>
      <c r="E107" s="29">
        <v>2006</v>
      </c>
      <c r="F107" s="1">
        <f t="shared" si="3"/>
        <v>15</v>
      </c>
      <c r="G107">
        <v>7</v>
      </c>
      <c r="H107">
        <v>8</v>
      </c>
      <c r="K107" s="10"/>
    </row>
    <row r="108" spans="1:11">
      <c r="A108" s="7">
        <v>101</v>
      </c>
      <c r="C108" t="s">
        <v>365</v>
      </c>
      <c r="D108" t="s">
        <v>245</v>
      </c>
      <c r="E108" s="30">
        <v>1963</v>
      </c>
      <c r="F108" s="1">
        <f t="shared" si="3"/>
        <v>14</v>
      </c>
      <c r="G108">
        <v>14</v>
      </c>
      <c r="K108" s="10"/>
    </row>
    <row r="109" spans="1:11">
      <c r="A109" s="7">
        <v>102</v>
      </c>
      <c r="C109" t="s">
        <v>268</v>
      </c>
      <c r="D109" t="s">
        <v>238</v>
      </c>
      <c r="E109" s="29">
        <v>2009</v>
      </c>
      <c r="F109" s="1">
        <f t="shared" si="3"/>
        <v>14</v>
      </c>
      <c r="G109">
        <v>14</v>
      </c>
      <c r="K109" s="10"/>
    </row>
    <row r="110" spans="1:11">
      <c r="A110" s="7">
        <v>103</v>
      </c>
      <c r="C110" t="s">
        <v>420</v>
      </c>
      <c r="D110" t="s">
        <v>272</v>
      </c>
      <c r="E110" s="30">
        <v>1972</v>
      </c>
      <c r="F110" s="1">
        <f t="shared" si="3"/>
        <v>13</v>
      </c>
      <c r="G110">
        <v>13</v>
      </c>
      <c r="K110" s="10"/>
    </row>
    <row r="111" spans="1:11">
      <c r="A111" s="7">
        <v>104</v>
      </c>
      <c r="C111" t="s">
        <v>400</v>
      </c>
      <c r="D111" t="s">
        <v>260</v>
      </c>
      <c r="F111" s="1">
        <f t="shared" si="3"/>
        <v>13</v>
      </c>
      <c r="G111">
        <v>13</v>
      </c>
      <c r="K111" s="10"/>
    </row>
    <row r="112" spans="1:11">
      <c r="A112" s="7">
        <v>105</v>
      </c>
      <c r="C112" t="s">
        <v>366</v>
      </c>
      <c r="D112" t="s">
        <v>260</v>
      </c>
      <c r="F112" s="1">
        <f t="shared" si="3"/>
        <v>13</v>
      </c>
      <c r="G112">
        <v>13</v>
      </c>
      <c r="K112" s="10"/>
    </row>
    <row r="113" spans="1:39">
      <c r="A113" s="7">
        <v>106</v>
      </c>
      <c r="C113" t="s">
        <v>339</v>
      </c>
      <c r="D113" t="s">
        <v>260</v>
      </c>
      <c r="F113" s="1">
        <f t="shared" si="3"/>
        <v>13</v>
      </c>
      <c r="G113">
        <v>13</v>
      </c>
      <c r="K113" s="10"/>
    </row>
    <row r="114" spans="1:39">
      <c r="A114" s="7">
        <v>107</v>
      </c>
      <c r="C114" t="s">
        <v>296</v>
      </c>
      <c r="D114" t="s">
        <v>238</v>
      </c>
      <c r="F114" s="1">
        <f t="shared" si="3"/>
        <v>13</v>
      </c>
      <c r="G114">
        <v>13</v>
      </c>
      <c r="K114" s="10"/>
    </row>
    <row r="115" spans="1:39">
      <c r="A115" s="7">
        <v>108</v>
      </c>
      <c r="C115" t="s">
        <v>320</v>
      </c>
      <c r="D115" t="s">
        <v>245</v>
      </c>
      <c r="E115" s="29">
        <v>2007</v>
      </c>
      <c r="F115" s="1">
        <f t="shared" si="3"/>
        <v>13</v>
      </c>
      <c r="G115">
        <v>13</v>
      </c>
      <c r="K115" s="10"/>
    </row>
    <row r="116" spans="1:39">
      <c r="A116" s="7">
        <v>109</v>
      </c>
      <c r="C116" t="s">
        <v>401</v>
      </c>
      <c r="D116" t="s">
        <v>298</v>
      </c>
      <c r="E116" s="30">
        <v>1974</v>
      </c>
      <c r="F116" s="1">
        <f t="shared" si="3"/>
        <v>12</v>
      </c>
      <c r="G116">
        <v>12</v>
      </c>
      <c r="K116" s="10"/>
    </row>
    <row r="117" spans="1:39">
      <c r="A117" s="7">
        <v>110</v>
      </c>
      <c r="C117" t="s">
        <v>271</v>
      </c>
      <c r="D117" t="s">
        <v>272</v>
      </c>
      <c r="E117" s="30">
        <v>1952</v>
      </c>
      <c r="F117" s="1">
        <f t="shared" si="3"/>
        <v>12</v>
      </c>
      <c r="G117">
        <v>12</v>
      </c>
      <c r="K117" s="10"/>
    </row>
    <row r="118" spans="1:39">
      <c r="A118" s="7">
        <v>111</v>
      </c>
      <c r="C118" t="s">
        <v>340</v>
      </c>
      <c r="D118" t="s">
        <v>298</v>
      </c>
      <c r="E118" s="30">
        <v>1951</v>
      </c>
      <c r="F118" s="1">
        <f t="shared" si="3"/>
        <v>12</v>
      </c>
      <c r="G118">
        <v>12</v>
      </c>
      <c r="K118" s="10"/>
    </row>
    <row r="119" spans="1:39">
      <c r="A119" s="7">
        <v>112</v>
      </c>
      <c r="C119" t="s">
        <v>321</v>
      </c>
      <c r="D119" t="s">
        <v>260</v>
      </c>
      <c r="F119" s="1">
        <f t="shared" si="3"/>
        <v>11</v>
      </c>
      <c r="G119">
        <v>11</v>
      </c>
      <c r="K119" s="10"/>
      <c r="AL119" s="1">
        <f>COUNT(G119,K119,Q119,U119,Z119,AD119,AH119)</f>
        <v>1</v>
      </c>
      <c r="AM119">
        <f>COUNT(G119:AK119)</f>
        <v>1</v>
      </c>
    </row>
    <row r="120" spans="1:39">
      <c r="A120" s="7">
        <v>113</v>
      </c>
      <c r="C120" t="s">
        <v>274</v>
      </c>
      <c r="D120" t="s">
        <v>238</v>
      </c>
      <c r="F120" s="1">
        <f t="shared" si="3"/>
        <v>11</v>
      </c>
      <c r="G120">
        <v>11</v>
      </c>
      <c r="K120" s="10"/>
    </row>
    <row r="121" spans="1:39">
      <c r="A121" s="7">
        <v>114</v>
      </c>
      <c r="C121" t="s">
        <v>367</v>
      </c>
      <c r="D121" t="s">
        <v>368</v>
      </c>
      <c r="E121" s="30">
        <v>1943</v>
      </c>
      <c r="F121" s="1">
        <f t="shared" si="3"/>
        <v>11</v>
      </c>
      <c r="G121">
        <v>11</v>
      </c>
      <c r="K121" s="10"/>
    </row>
    <row r="122" spans="1:39">
      <c r="A122" s="7">
        <v>115</v>
      </c>
      <c r="C122" t="s">
        <v>341</v>
      </c>
      <c r="D122" t="s">
        <v>298</v>
      </c>
      <c r="E122" s="30">
        <v>1941</v>
      </c>
      <c r="F122" s="1">
        <f t="shared" si="3"/>
        <v>11</v>
      </c>
      <c r="G122">
        <v>11</v>
      </c>
      <c r="K122" s="10"/>
    </row>
    <row r="123" spans="1:39">
      <c r="A123" s="7">
        <v>116</v>
      </c>
      <c r="C123" t="s">
        <v>402</v>
      </c>
      <c r="D123" t="s">
        <v>260</v>
      </c>
      <c r="F123" s="1">
        <f t="shared" si="3"/>
        <v>11</v>
      </c>
      <c r="G123">
        <v>11</v>
      </c>
      <c r="K123" s="10"/>
    </row>
    <row r="124" spans="1:39">
      <c r="A124" s="7">
        <v>117</v>
      </c>
      <c r="C124" t="s">
        <v>403</v>
      </c>
      <c r="D124" t="s">
        <v>404</v>
      </c>
      <c r="E124" s="30">
        <v>1965</v>
      </c>
      <c r="F124" s="1">
        <f t="shared" si="3"/>
        <v>10</v>
      </c>
      <c r="G124">
        <v>10</v>
      </c>
      <c r="K124" s="10"/>
    </row>
    <row r="125" spans="1:39">
      <c r="A125" s="7">
        <v>118</v>
      </c>
      <c r="C125" t="s">
        <v>275</v>
      </c>
      <c r="D125" t="s">
        <v>238</v>
      </c>
      <c r="E125" s="29">
        <v>2005</v>
      </c>
      <c r="F125" s="1">
        <f t="shared" si="3"/>
        <v>10</v>
      </c>
      <c r="G125">
        <v>10</v>
      </c>
      <c r="K125" s="10"/>
    </row>
    <row r="126" spans="1:39">
      <c r="A126" s="7">
        <v>119</v>
      </c>
      <c r="C126" t="s">
        <v>322</v>
      </c>
      <c r="D126" t="s">
        <v>298</v>
      </c>
      <c r="E126">
        <v>1978</v>
      </c>
      <c r="F126" s="1">
        <f t="shared" si="3"/>
        <v>10</v>
      </c>
      <c r="G126">
        <v>10</v>
      </c>
      <c r="K126" s="10"/>
    </row>
    <row r="127" spans="1:39">
      <c r="A127" s="7">
        <v>120</v>
      </c>
      <c r="C127" t="s">
        <v>278</v>
      </c>
      <c r="D127" t="s">
        <v>260</v>
      </c>
      <c r="F127" s="1">
        <f t="shared" si="3"/>
        <v>9</v>
      </c>
      <c r="G127">
        <v>9</v>
      </c>
      <c r="K127" s="10"/>
    </row>
    <row r="128" spans="1:39">
      <c r="A128" s="7">
        <v>121</v>
      </c>
      <c r="C128" t="s">
        <v>342</v>
      </c>
      <c r="D128" t="s">
        <v>298</v>
      </c>
      <c r="E128" s="30">
        <v>1941</v>
      </c>
      <c r="F128" s="1">
        <f t="shared" si="3"/>
        <v>9</v>
      </c>
      <c r="G128">
        <v>9</v>
      </c>
      <c r="K128" s="10"/>
    </row>
    <row r="129" spans="1:39">
      <c r="A129" s="7">
        <v>122</v>
      </c>
      <c r="C129" t="s">
        <v>369</v>
      </c>
      <c r="D129" t="s">
        <v>370</v>
      </c>
      <c r="E129" s="30">
        <v>1952</v>
      </c>
      <c r="F129" s="1">
        <f t="shared" si="3"/>
        <v>9</v>
      </c>
      <c r="G129">
        <v>9</v>
      </c>
      <c r="K129" s="10"/>
    </row>
    <row r="130" spans="1:39">
      <c r="A130" s="7">
        <v>123</v>
      </c>
      <c r="C130" t="s">
        <v>421</v>
      </c>
      <c r="D130" t="s">
        <v>249</v>
      </c>
      <c r="E130" s="30">
        <v>1960</v>
      </c>
      <c r="F130" s="1">
        <f t="shared" si="3"/>
        <v>9</v>
      </c>
      <c r="G130">
        <v>9</v>
      </c>
      <c r="K130" s="10"/>
    </row>
    <row r="131" spans="1:39">
      <c r="A131" s="7">
        <v>124</v>
      </c>
      <c r="C131" t="s">
        <v>343</v>
      </c>
      <c r="D131" t="s">
        <v>344</v>
      </c>
      <c r="E131" s="30">
        <v>1941</v>
      </c>
      <c r="F131" s="1">
        <f t="shared" si="3"/>
        <v>8</v>
      </c>
      <c r="G131">
        <v>8</v>
      </c>
      <c r="K131" s="10"/>
      <c r="AL131" s="1">
        <f>COUNT(G131,K131,Q131,U131,Z131,AD131,AH131)</f>
        <v>1</v>
      </c>
      <c r="AM131">
        <f>COUNT(G131:AK131)</f>
        <v>1</v>
      </c>
    </row>
    <row r="132" spans="1:39">
      <c r="A132" s="7">
        <v>125</v>
      </c>
      <c r="C132" t="s">
        <v>279</v>
      </c>
      <c r="D132" t="s">
        <v>238</v>
      </c>
      <c r="E132" s="29">
        <v>2009</v>
      </c>
      <c r="F132" s="1">
        <f t="shared" si="3"/>
        <v>8</v>
      </c>
      <c r="G132">
        <v>8</v>
      </c>
      <c r="K132" s="10"/>
    </row>
    <row r="133" spans="1:39">
      <c r="A133" s="7">
        <v>126</v>
      </c>
      <c r="C133" t="s">
        <v>405</v>
      </c>
      <c r="D133" t="s">
        <v>260</v>
      </c>
      <c r="F133" s="1">
        <f t="shared" si="3"/>
        <v>8</v>
      </c>
      <c r="G133">
        <v>8</v>
      </c>
      <c r="K133" s="10"/>
    </row>
    <row r="134" spans="1:39">
      <c r="A134" s="7">
        <v>127</v>
      </c>
      <c r="C134" t="s">
        <v>289</v>
      </c>
      <c r="D134" t="s">
        <v>238</v>
      </c>
      <c r="E134" s="29">
        <v>2009</v>
      </c>
      <c r="F134" s="1">
        <f t="shared" si="3"/>
        <v>7</v>
      </c>
      <c r="G134">
        <v>2</v>
      </c>
      <c r="H134">
        <v>5</v>
      </c>
      <c r="K134" s="10"/>
    </row>
    <row r="135" spans="1:39">
      <c r="A135" s="7">
        <v>128</v>
      </c>
      <c r="C135" t="s">
        <v>406</v>
      </c>
      <c r="D135" t="s">
        <v>404</v>
      </c>
      <c r="E135">
        <v>1999</v>
      </c>
      <c r="F135" s="1">
        <f t="shared" si="3"/>
        <v>7</v>
      </c>
      <c r="G135">
        <v>7</v>
      </c>
      <c r="K135" s="10"/>
    </row>
    <row r="136" spans="1:39">
      <c r="A136" s="7">
        <v>129</v>
      </c>
      <c r="C136" t="s">
        <v>371</v>
      </c>
      <c r="D136" t="s">
        <v>249</v>
      </c>
      <c r="E136" s="30">
        <v>1942</v>
      </c>
      <c r="F136" s="1">
        <f t="shared" ref="F136:F167" si="4">SUM(G136:AK136)</f>
        <v>7</v>
      </c>
      <c r="G136">
        <v>7</v>
      </c>
      <c r="K136" s="10"/>
    </row>
    <row r="137" spans="1:39">
      <c r="A137" s="7">
        <v>130</v>
      </c>
      <c r="C137" t="s">
        <v>280</v>
      </c>
      <c r="D137" t="s">
        <v>281</v>
      </c>
      <c r="E137" s="29">
        <v>2009</v>
      </c>
      <c r="F137" s="1">
        <f t="shared" si="4"/>
        <v>7</v>
      </c>
      <c r="G137">
        <v>7</v>
      </c>
      <c r="K137" s="10"/>
    </row>
    <row r="138" spans="1:39">
      <c r="A138" s="7">
        <v>131</v>
      </c>
      <c r="C138" t="s">
        <v>297</v>
      </c>
      <c r="D138" t="s">
        <v>298</v>
      </c>
      <c r="E138">
        <v>2000</v>
      </c>
      <c r="F138" s="1">
        <f t="shared" si="4"/>
        <v>7</v>
      </c>
      <c r="G138">
        <v>7</v>
      </c>
      <c r="K138" s="10"/>
    </row>
    <row r="139" spans="1:39">
      <c r="A139" s="7">
        <v>132</v>
      </c>
      <c r="C139" t="s">
        <v>407</v>
      </c>
      <c r="D139" t="s">
        <v>260</v>
      </c>
      <c r="F139" s="1">
        <f t="shared" si="4"/>
        <v>6</v>
      </c>
      <c r="G139">
        <v>6</v>
      </c>
      <c r="K139" s="10"/>
    </row>
    <row r="140" spans="1:39">
      <c r="A140" s="7">
        <v>133</v>
      </c>
      <c r="C140" t="s">
        <v>323</v>
      </c>
      <c r="D140" t="s">
        <v>260</v>
      </c>
      <c r="F140" s="1">
        <f t="shared" si="4"/>
        <v>6</v>
      </c>
      <c r="G140">
        <v>6</v>
      </c>
      <c r="K140" s="10"/>
    </row>
    <row r="141" spans="1:39">
      <c r="A141" s="7">
        <v>134</v>
      </c>
      <c r="C141" t="s">
        <v>372</v>
      </c>
      <c r="D141" t="s">
        <v>355</v>
      </c>
      <c r="F141" s="1">
        <f t="shared" si="4"/>
        <v>6</v>
      </c>
      <c r="G141">
        <v>6</v>
      </c>
      <c r="K141" s="10"/>
    </row>
    <row r="142" spans="1:39">
      <c r="A142" s="7">
        <v>135</v>
      </c>
      <c r="C142" t="s">
        <v>284</v>
      </c>
      <c r="D142" t="s">
        <v>260</v>
      </c>
      <c r="E142" s="29">
        <v>2002</v>
      </c>
      <c r="F142" s="1">
        <f t="shared" si="4"/>
        <v>5</v>
      </c>
      <c r="G142">
        <v>5</v>
      </c>
      <c r="K142" s="10"/>
    </row>
    <row r="143" spans="1:39">
      <c r="A143" s="7">
        <v>136</v>
      </c>
      <c r="C143" t="s">
        <v>285</v>
      </c>
      <c r="D143" t="s">
        <v>281</v>
      </c>
      <c r="E143" s="29">
        <v>2006</v>
      </c>
      <c r="F143" s="1">
        <f t="shared" si="4"/>
        <v>5</v>
      </c>
      <c r="G143">
        <v>5</v>
      </c>
      <c r="K143" s="10"/>
    </row>
    <row r="144" spans="1:39">
      <c r="A144" s="7">
        <v>137</v>
      </c>
      <c r="C144" t="s">
        <v>422</v>
      </c>
      <c r="D144" t="s">
        <v>245</v>
      </c>
      <c r="E144" s="29">
        <v>2002</v>
      </c>
      <c r="F144" s="1">
        <f t="shared" si="4"/>
        <v>5</v>
      </c>
      <c r="G144">
        <v>5</v>
      </c>
      <c r="K144" s="10"/>
    </row>
    <row r="145" spans="1:11">
      <c r="A145" s="7">
        <v>138</v>
      </c>
      <c r="C145" t="s">
        <v>324</v>
      </c>
      <c r="D145" t="s">
        <v>298</v>
      </c>
      <c r="E145" s="30">
        <v>1967</v>
      </c>
      <c r="F145" s="1">
        <f t="shared" si="4"/>
        <v>5</v>
      </c>
      <c r="G145">
        <v>5</v>
      </c>
      <c r="K145" s="10"/>
    </row>
    <row r="146" spans="1:11">
      <c r="A146" s="7">
        <v>139</v>
      </c>
      <c r="C146" t="s">
        <v>286</v>
      </c>
      <c r="D146" t="s">
        <v>238</v>
      </c>
      <c r="E146" s="29">
        <v>2005</v>
      </c>
      <c r="F146" s="1">
        <f t="shared" si="4"/>
        <v>4</v>
      </c>
      <c r="G146">
        <v>4</v>
      </c>
      <c r="K146" s="10"/>
    </row>
    <row r="147" spans="1:11">
      <c r="A147" s="7">
        <v>140</v>
      </c>
      <c r="C147" t="s">
        <v>325</v>
      </c>
      <c r="D147" t="s">
        <v>247</v>
      </c>
      <c r="E147" s="29">
        <v>2007</v>
      </c>
      <c r="F147" s="1">
        <f t="shared" si="4"/>
        <v>4</v>
      </c>
      <c r="G147">
        <v>4</v>
      </c>
      <c r="K147" s="10"/>
    </row>
    <row r="148" spans="1:11">
      <c r="A148" s="7">
        <v>141</v>
      </c>
      <c r="C148" t="s">
        <v>408</v>
      </c>
      <c r="D148" t="s">
        <v>260</v>
      </c>
      <c r="F148" s="1">
        <f t="shared" si="4"/>
        <v>4</v>
      </c>
      <c r="G148">
        <v>4</v>
      </c>
      <c r="K148" s="10"/>
    </row>
    <row r="149" spans="1:11">
      <c r="A149" s="7">
        <v>142</v>
      </c>
      <c r="C149" t="s">
        <v>287</v>
      </c>
      <c r="D149" t="s">
        <v>260</v>
      </c>
      <c r="F149" s="1">
        <f t="shared" si="4"/>
        <v>4</v>
      </c>
      <c r="G149">
        <v>4</v>
      </c>
      <c r="K149" s="10"/>
    </row>
    <row r="150" spans="1:11">
      <c r="A150" s="7">
        <v>143</v>
      </c>
      <c r="C150" t="s">
        <v>373</v>
      </c>
      <c r="D150" t="s">
        <v>298</v>
      </c>
      <c r="E150" s="30">
        <v>1954</v>
      </c>
      <c r="F150" s="1">
        <f t="shared" si="4"/>
        <v>4</v>
      </c>
      <c r="G150">
        <v>4</v>
      </c>
      <c r="K150" s="10"/>
    </row>
    <row r="151" spans="1:11">
      <c r="A151" s="7">
        <v>144</v>
      </c>
      <c r="C151" t="s">
        <v>409</v>
      </c>
      <c r="D151" t="s">
        <v>260</v>
      </c>
      <c r="F151" s="1">
        <f t="shared" si="4"/>
        <v>3</v>
      </c>
      <c r="G151">
        <v>3</v>
      </c>
      <c r="K151" s="10"/>
    </row>
    <row r="152" spans="1:11">
      <c r="A152" s="7">
        <v>145</v>
      </c>
      <c r="C152" t="s">
        <v>288</v>
      </c>
      <c r="D152" t="s">
        <v>260</v>
      </c>
      <c r="F152" s="1">
        <f t="shared" si="4"/>
        <v>3</v>
      </c>
      <c r="G152">
        <v>3</v>
      </c>
      <c r="K152" s="10"/>
    </row>
    <row r="153" spans="1:11">
      <c r="A153" s="7">
        <v>146</v>
      </c>
      <c r="C153" t="s">
        <v>345</v>
      </c>
      <c r="D153" t="s">
        <v>346</v>
      </c>
      <c r="E153" s="30">
        <v>1940</v>
      </c>
      <c r="F153" s="1">
        <f t="shared" si="4"/>
        <v>3</v>
      </c>
      <c r="G153">
        <v>3</v>
      </c>
      <c r="K153" s="10"/>
    </row>
    <row r="154" spans="1:11">
      <c r="A154" s="7">
        <v>147</v>
      </c>
      <c r="C154" t="s">
        <v>327</v>
      </c>
      <c r="D154" t="s">
        <v>328</v>
      </c>
      <c r="E154" s="29">
        <v>2008</v>
      </c>
      <c r="F154" s="1">
        <f t="shared" si="4"/>
        <v>3</v>
      </c>
      <c r="G154">
        <v>3</v>
      </c>
      <c r="K154" s="10"/>
    </row>
    <row r="155" spans="1:11">
      <c r="A155" s="7">
        <v>148</v>
      </c>
      <c r="C155" t="s">
        <v>326</v>
      </c>
      <c r="D155" t="s">
        <v>260</v>
      </c>
      <c r="F155" s="1">
        <f t="shared" si="4"/>
        <v>3</v>
      </c>
      <c r="G155">
        <v>3</v>
      </c>
      <c r="K155" s="10"/>
    </row>
    <row r="156" spans="1:11">
      <c r="A156" s="7">
        <v>149</v>
      </c>
      <c r="C156" t="s">
        <v>410</v>
      </c>
      <c r="D156" t="s">
        <v>260</v>
      </c>
      <c r="F156" s="1">
        <f t="shared" si="4"/>
        <v>2</v>
      </c>
      <c r="G156">
        <v>2</v>
      </c>
      <c r="K156" s="10"/>
    </row>
    <row r="157" spans="1:11">
      <c r="A157" s="7">
        <v>150</v>
      </c>
      <c r="C157" t="s">
        <v>374</v>
      </c>
      <c r="D157" t="s">
        <v>249</v>
      </c>
      <c r="E157" s="30">
        <v>1974</v>
      </c>
      <c r="F157" s="1">
        <f t="shared" si="4"/>
        <v>2</v>
      </c>
      <c r="G157">
        <v>2</v>
      </c>
      <c r="K157" s="10"/>
    </row>
    <row r="158" spans="1:11">
      <c r="A158" s="7">
        <v>151</v>
      </c>
      <c r="C158" t="s">
        <v>347</v>
      </c>
      <c r="D158" t="s">
        <v>272</v>
      </c>
      <c r="E158" s="29">
        <v>2006</v>
      </c>
      <c r="F158" s="1">
        <f t="shared" si="4"/>
        <v>2</v>
      </c>
      <c r="G158">
        <v>2</v>
      </c>
      <c r="K158" s="10"/>
    </row>
    <row r="159" spans="1:11">
      <c r="A159" s="7">
        <v>152</v>
      </c>
      <c r="C159" t="s">
        <v>329</v>
      </c>
      <c r="D159" t="s">
        <v>328</v>
      </c>
      <c r="F159" s="1">
        <f t="shared" si="4"/>
        <v>2</v>
      </c>
      <c r="G159">
        <v>2</v>
      </c>
      <c r="K159" s="10"/>
    </row>
    <row r="160" spans="1:11">
      <c r="A160" s="7">
        <v>153</v>
      </c>
      <c r="C160" t="s">
        <v>330</v>
      </c>
      <c r="D160" t="s">
        <v>281</v>
      </c>
      <c r="E160" s="29">
        <v>2007</v>
      </c>
      <c r="F160" s="1">
        <f t="shared" si="4"/>
        <v>1</v>
      </c>
      <c r="G160">
        <v>1</v>
      </c>
      <c r="K160" s="10"/>
    </row>
    <row r="161" spans="1:11">
      <c r="A161" s="7">
        <v>154</v>
      </c>
      <c r="C161" t="s">
        <v>290</v>
      </c>
      <c r="D161" t="s">
        <v>260</v>
      </c>
      <c r="F161" s="1">
        <f t="shared" si="4"/>
        <v>1</v>
      </c>
      <c r="G161">
        <v>1</v>
      </c>
      <c r="K161" s="10"/>
    </row>
    <row r="162" spans="1:11">
      <c r="K162" s="10"/>
    </row>
    <row r="163" spans="1:11">
      <c r="K163" s="10"/>
    </row>
    <row r="164" spans="1:11">
      <c r="K164" s="10"/>
    </row>
    <row r="165" spans="1:11">
      <c r="K165" s="10"/>
    </row>
    <row r="166" spans="1:11">
      <c r="K166" s="10"/>
    </row>
    <row r="167" spans="1:11">
      <c r="K167" s="10"/>
    </row>
    <row r="168" spans="1:11">
      <c r="K168" s="10"/>
    </row>
    <row r="169" spans="1:11">
      <c r="K169" s="10"/>
    </row>
    <row r="170" spans="1:11">
      <c r="K170" s="10"/>
    </row>
    <row r="171" spans="1:11">
      <c r="K171" s="10"/>
    </row>
    <row r="172" spans="1:11">
      <c r="K172" s="10"/>
    </row>
    <row r="173" spans="1:11">
      <c r="K173" s="10"/>
    </row>
    <row r="174" spans="1:11">
      <c r="K174" s="10"/>
    </row>
    <row r="175" spans="1:11">
      <c r="K175" s="10"/>
    </row>
    <row r="176" spans="1:11">
      <c r="K176" s="10"/>
    </row>
    <row r="177" spans="11:11">
      <c r="K177" s="10"/>
    </row>
    <row r="178" spans="11:11">
      <c r="K178" s="10"/>
    </row>
    <row r="179" spans="11:11">
      <c r="K179" s="10"/>
    </row>
    <row r="180" spans="11:11">
      <c r="K180" s="10"/>
    </row>
    <row r="181" spans="11:11">
      <c r="K181" s="10"/>
    </row>
    <row r="182" spans="11:11">
      <c r="K182" s="10"/>
    </row>
    <row r="183" spans="11:11">
      <c r="K183" s="10"/>
    </row>
    <row r="184" spans="11:11">
      <c r="K184" s="10"/>
    </row>
    <row r="185" spans="11:11">
      <c r="K185" s="10"/>
    </row>
    <row r="186" spans="11:11">
      <c r="K186" s="10"/>
    </row>
    <row r="187" spans="11:11">
      <c r="K187" s="10"/>
    </row>
    <row r="188" spans="11:11">
      <c r="K188" s="10"/>
    </row>
    <row r="189" spans="11:11">
      <c r="K189" s="10"/>
    </row>
    <row r="190" spans="11:11">
      <c r="K190" s="10"/>
    </row>
    <row r="191" spans="11:11">
      <c r="K191" s="10"/>
    </row>
    <row r="192" spans="11:11">
      <c r="K192" s="10"/>
    </row>
    <row r="193" spans="11:11">
      <c r="K193" s="10"/>
    </row>
    <row r="194" spans="11:11">
      <c r="K194" s="10"/>
    </row>
    <row r="195" spans="11:11">
      <c r="K195" s="10"/>
    </row>
    <row r="196" spans="11:11">
      <c r="K196" s="10"/>
    </row>
    <row r="197" spans="11:11">
      <c r="K197" s="10"/>
    </row>
    <row r="198" spans="11:11">
      <c r="K198" s="10"/>
    </row>
    <row r="199" spans="11:11">
      <c r="K199" s="10"/>
    </row>
    <row r="200" spans="11:11">
      <c r="K200" s="10"/>
    </row>
    <row r="201" spans="11:11">
      <c r="K201" s="10"/>
    </row>
    <row r="202" spans="11:11">
      <c r="K202" s="10"/>
    </row>
    <row r="203" spans="11:11">
      <c r="K203" s="10"/>
    </row>
    <row r="204" spans="11:11">
      <c r="K204" s="10"/>
    </row>
    <row r="205" spans="11:11">
      <c r="K205" s="10"/>
    </row>
    <row r="206" spans="11:11">
      <c r="K206" s="10"/>
    </row>
    <row r="207" spans="11:11">
      <c r="K207" s="10"/>
    </row>
  </sheetData>
  <sortState ref="A8:AM161">
    <sortCondition descending="1" ref="F8:F1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78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C6" sqref="C6"/>
    </sheetView>
  </sheetViews>
  <sheetFormatPr defaultRowHeight="15"/>
  <cols>
    <col min="1" max="1" width="6.28515625" customWidth="1"/>
    <col min="2" max="2" width="5.85546875" customWidth="1"/>
    <col min="3" max="3" width="25.7109375" customWidth="1"/>
    <col min="4" max="4" width="4.7109375" customWidth="1"/>
    <col min="5" max="5" width="6.28515625" customWidth="1"/>
    <col min="6" max="6" width="9.140625" style="1"/>
    <col min="7" max="37" width="3.85546875" customWidth="1"/>
  </cols>
  <sheetData>
    <row r="1" spans="1:39">
      <c r="A1" s="5" t="s">
        <v>233</v>
      </c>
      <c r="E1" s="26"/>
      <c r="F1" s="15"/>
      <c r="G1" s="7"/>
      <c r="H1" s="7"/>
      <c r="I1" s="27" t="s">
        <v>202</v>
      </c>
      <c r="J1" s="7" t="s">
        <v>203</v>
      </c>
      <c r="K1" s="8"/>
      <c r="Q1" s="9" t="s">
        <v>231</v>
      </c>
      <c r="T1" s="28"/>
      <c r="Y1" s="7"/>
      <c r="Z1" s="10"/>
      <c r="AD1" s="10"/>
      <c r="AH1" s="10"/>
      <c r="AL1" s="15"/>
    </row>
    <row r="2" spans="1:39">
      <c r="B2" s="1" t="s">
        <v>228</v>
      </c>
      <c r="E2" s="26"/>
      <c r="F2" s="15"/>
      <c r="G2" s="7"/>
      <c r="H2" s="7"/>
      <c r="I2" s="27" t="s">
        <v>205</v>
      </c>
      <c r="J2" s="7" t="s">
        <v>206</v>
      </c>
      <c r="K2" s="8"/>
      <c r="Q2" s="9" t="s">
        <v>231</v>
      </c>
      <c r="T2" s="28"/>
      <c r="Y2" s="7"/>
      <c r="Z2" s="10"/>
      <c r="AD2" s="10"/>
      <c r="AH2" s="10"/>
      <c r="AL2" s="15"/>
    </row>
    <row r="3" spans="1:39">
      <c r="B3" s="5" t="s">
        <v>204</v>
      </c>
      <c r="E3" s="26"/>
      <c r="F3" s="15"/>
      <c r="G3" s="7"/>
      <c r="H3" s="7"/>
      <c r="I3" s="29" t="s">
        <v>207</v>
      </c>
      <c r="J3" s="7" t="s">
        <v>208</v>
      </c>
      <c r="K3" s="8"/>
      <c r="Q3" s="12" t="s">
        <v>230</v>
      </c>
      <c r="T3" s="28"/>
      <c r="Y3" s="7"/>
      <c r="Z3" s="10"/>
      <c r="AD3" s="10"/>
      <c r="AH3" s="10"/>
      <c r="AL3" s="15"/>
    </row>
    <row r="4" spans="1:39">
      <c r="A4" s="5"/>
      <c r="B4" s="5" t="s">
        <v>236</v>
      </c>
      <c r="E4" s="26"/>
      <c r="F4" s="15"/>
      <c r="G4" s="7"/>
      <c r="H4" s="7"/>
      <c r="I4" s="29" t="s">
        <v>209</v>
      </c>
      <c r="J4" s="7" t="s">
        <v>210</v>
      </c>
      <c r="K4" s="8"/>
      <c r="Q4" s="12" t="s">
        <v>230</v>
      </c>
      <c r="T4" s="28"/>
      <c r="Y4" s="7"/>
      <c r="Z4" s="10"/>
      <c r="AD4" s="10"/>
      <c r="AH4" s="10"/>
      <c r="AL4" s="15"/>
    </row>
    <row r="5" spans="1:39">
      <c r="A5" s="5"/>
      <c r="B5" s="5"/>
      <c r="E5" s="26"/>
      <c r="F5" s="15"/>
      <c r="G5" s="7"/>
      <c r="H5" s="7"/>
      <c r="I5" s="30" t="s">
        <v>211</v>
      </c>
      <c r="J5" s="7" t="s">
        <v>212</v>
      </c>
      <c r="K5" s="8"/>
      <c r="Q5" s="12" t="s">
        <v>232</v>
      </c>
      <c r="T5" s="28"/>
      <c r="Y5" s="7"/>
      <c r="Z5" s="10"/>
      <c r="AD5" s="10"/>
      <c r="AH5" s="10"/>
      <c r="AL5" s="15"/>
      <c r="AM5" s="31" t="s">
        <v>214</v>
      </c>
    </row>
    <row r="6" spans="1:39">
      <c r="A6" s="5"/>
      <c r="E6" s="26"/>
      <c r="F6" s="15"/>
      <c r="G6" s="7"/>
      <c r="H6" s="7"/>
      <c r="I6" s="30" t="s">
        <v>215</v>
      </c>
      <c r="J6" s="7" t="s">
        <v>216</v>
      </c>
      <c r="K6" s="8"/>
      <c r="Q6" s="12" t="s">
        <v>232</v>
      </c>
      <c r="T6" s="28"/>
      <c r="Y6" s="7"/>
      <c r="Z6" s="10"/>
      <c r="AD6" s="10"/>
      <c r="AH6" s="10"/>
      <c r="AL6" s="17">
        <f>SUM(AL8:AL499)</f>
        <v>154</v>
      </c>
      <c r="AM6" s="18">
        <f>SUM(AM8:AM499)</f>
        <v>193</v>
      </c>
    </row>
    <row r="7" spans="1:39">
      <c r="A7" s="32"/>
      <c r="B7" s="33"/>
      <c r="C7" s="32" t="s">
        <v>217</v>
      </c>
      <c r="D7" s="32" t="s">
        <v>218</v>
      </c>
      <c r="E7" s="34" t="s">
        <v>219</v>
      </c>
      <c r="F7" s="35" t="s">
        <v>220</v>
      </c>
      <c r="G7" s="36" t="s">
        <v>221</v>
      </c>
      <c r="H7" s="33">
        <f>COUNT(G8:G742)</f>
        <v>154</v>
      </c>
      <c r="I7" s="33"/>
      <c r="J7" s="37">
        <f>COUNT(G8:J542)</f>
        <v>193</v>
      </c>
      <c r="K7" s="36" t="s">
        <v>222</v>
      </c>
      <c r="L7" s="33"/>
      <c r="M7" s="33"/>
      <c r="N7" s="33"/>
      <c r="O7" s="33">
        <f>COUNT(K8:K742)</f>
        <v>0</v>
      </c>
      <c r="P7" s="37">
        <f>COUNT(K8:P542)</f>
        <v>0</v>
      </c>
      <c r="Q7" s="32" t="s">
        <v>223</v>
      </c>
      <c r="R7" s="33"/>
      <c r="S7" s="33">
        <f>COUNT(Q8:Q742)</f>
        <v>0</v>
      </c>
      <c r="T7" s="37">
        <f>COUNT(Q8:T542)</f>
        <v>0</v>
      </c>
      <c r="U7" s="32" t="s">
        <v>224</v>
      </c>
      <c r="V7" s="33"/>
      <c r="W7" s="33">
        <f>COUNT(U8:U742)</f>
        <v>0</v>
      </c>
      <c r="X7" s="33">
        <f>COUNT(U8:X542)</f>
        <v>0</v>
      </c>
      <c r="Y7" s="7"/>
      <c r="Z7" s="36" t="s">
        <v>225</v>
      </c>
      <c r="AA7" s="33"/>
      <c r="AB7" s="33">
        <f>COUNT(Z8:Z742)</f>
        <v>0</v>
      </c>
      <c r="AC7" s="33">
        <f>COUNT(Z8:AC542)</f>
        <v>0</v>
      </c>
      <c r="AD7" s="15" t="s">
        <v>226</v>
      </c>
      <c r="AF7" s="33">
        <f>COUNT(AD8:AD742)</f>
        <v>0</v>
      </c>
      <c r="AG7" s="33">
        <f>COUNT(AD8:AG542)</f>
        <v>0</v>
      </c>
      <c r="AH7" s="15" t="s">
        <v>234</v>
      </c>
      <c r="AJ7" s="33">
        <f>COUNT(AH8:AH742)</f>
        <v>0</v>
      </c>
      <c r="AK7" s="33">
        <f>COUNT(AH8:AK542)</f>
        <v>0</v>
      </c>
      <c r="AL7" s="15" t="s">
        <v>235</v>
      </c>
      <c r="AM7" s="38"/>
    </row>
    <row r="8" spans="1:39">
      <c r="A8">
        <v>1</v>
      </c>
      <c r="C8" t="s">
        <v>414</v>
      </c>
      <c r="D8" t="s">
        <v>249</v>
      </c>
      <c r="E8">
        <v>1975</v>
      </c>
      <c r="F8" s="1">
        <f t="shared" ref="F8:F39" si="0">SUM(G8:AK8)</f>
        <v>33</v>
      </c>
      <c r="G8">
        <v>33</v>
      </c>
      <c r="K8" s="42"/>
      <c r="AL8" s="15">
        <f>COUNT(G8,K8,Q8,U8,Z8,AD8,AH8)</f>
        <v>1</v>
      </c>
      <c r="AM8">
        <f>COUNT(G8:AK8)</f>
        <v>1</v>
      </c>
    </row>
    <row r="9" spans="1:39">
      <c r="A9">
        <v>2</v>
      </c>
      <c r="C9" t="s">
        <v>321</v>
      </c>
      <c r="D9" t="s">
        <v>260</v>
      </c>
      <c r="F9" s="1">
        <f t="shared" si="0"/>
        <v>11</v>
      </c>
      <c r="G9">
        <v>11</v>
      </c>
      <c r="K9" s="10"/>
      <c r="AL9" s="15">
        <f>COUNT(G9,K9,Q9,U9,Z9,AD9,AH9)</f>
        <v>1</v>
      </c>
      <c r="AM9">
        <f>COUNT(G9:AK9)</f>
        <v>1</v>
      </c>
    </row>
    <row r="10" spans="1:39">
      <c r="A10">
        <v>3</v>
      </c>
      <c r="C10" t="s">
        <v>308</v>
      </c>
      <c r="D10" t="s">
        <v>238</v>
      </c>
      <c r="E10" s="29">
        <v>2006</v>
      </c>
      <c r="F10" s="1">
        <f t="shared" si="0"/>
        <v>49</v>
      </c>
      <c r="G10">
        <v>25</v>
      </c>
      <c r="H10">
        <v>24</v>
      </c>
      <c r="K10" s="10"/>
      <c r="AL10" s="15">
        <f t="shared" ref="AL10:AL21" si="1">COUNT(G10,K10,Q10,U10,Z10,AD10,AH10)</f>
        <v>1</v>
      </c>
      <c r="AM10">
        <f t="shared" ref="AM10:AM21" si="2">COUNT(G10:AK10)</f>
        <v>2</v>
      </c>
    </row>
    <row r="11" spans="1:39">
      <c r="A11">
        <v>4</v>
      </c>
      <c r="C11" t="s">
        <v>401</v>
      </c>
      <c r="D11" t="s">
        <v>298</v>
      </c>
      <c r="E11" s="30">
        <v>1974</v>
      </c>
      <c r="F11" s="1">
        <f t="shared" si="0"/>
        <v>12</v>
      </c>
      <c r="G11">
        <v>12</v>
      </c>
      <c r="K11" s="10"/>
      <c r="AL11" s="15">
        <f t="shared" si="1"/>
        <v>1</v>
      </c>
      <c r="AM11">
        <f t="shared" si="2"/>
        <v>1</v>
      </c>
    </row>
    <row r="12" spans="1:39">
      <c r="A12">
        <v>5</v>
      </c>
      <c r="C12" t="s">
        <v>416</v>
      </c>
      <c r="D12" t="s">
        <v>272</v>
      </c>
      <c r="E12" s="30">
        <v>1969</v>
      </c>
      <c r="F12" s="1">
        <f t="shared" si="0"/>
        <v>25</v>
      </c>
      <c r="G12">
        <v>25</v>
      </c>
      <c r="K12" s="10"/>
      <c r="AL12" s="15">
        <f t="shared" si="1"/>
        <v>1</v>
      </c>
      <c r="AM12">
        <f t="shared" si="2"/>
        <v>1</v>
      </c>
    </row>
    <row r="13" spans="1:39">
      <c r="A13">
        <v>6</v>
      </c>
      <c r="C13" t="s">
        <v>365</v>
      </c>
      <c r="D13" t="s">
        <v>245</v>
      </c>
      <c r="E13" s="30">
        <v>1963</v>
      </c>
      <c r="F13" s="1">
        <f t="shared" si="0"/>
        <v>14</v>
      </c>
      <c r="G13">
        <v>14</v>
      </c>
      <c r="K13" s="10"/>
      <c r="AL13" s="15">
        <f t="shared" si="1"/>
        <v>1</v>
      </c>
      <c r="AM13">
        <f t="shared" si="2"/>
        <v>1</v>
      </c>
    </row>
    <row r="14" spans="1:39">
      <c r="A14">
        <v>7</v>
      </c>
      <c r="C14" t="s">
        <v>391</v>
      </c>
      <c r="D14" t="s">
        <v>262</v>
      </c>
      <c r="E14">
        <v>1981</v>
      </c>
      <c r="F14" s="1">
        <f t="shared" si="0"/>
        <v>28</v>
      </c>
      <c r="G14">
        <v>28</v>
      </c>
      <c r="K14" s="10"/>
      <c r="AL14" s="15">
        <f t="shared" si="1"/>
        <v>1</v>
      </c>
      <c r="AM14">
        <f t="shared" si="2"/>
        <v>1</v>
      </c>
    </row>
    <row r="15" spans="1:39">
      <c r="A15">
        <v>8</v>
      </c>
      <c r="C15" t="s">
        <v>314</v>
      </c>
      <c r="D15" t="s">
        <v>305</v>
      </c>
      <c r="E15" s="30">
        <v>1972</v>
      </c>
      <c r="F15" s="1">
        <f t="shared" si="0"/>
        <v>19</v>
      </c>
      <c r="G15">
        <v>19</v>
      </c>
      <c r="K15" s="10"/>
      <c r="AL15" s="15">
        <f t="shared" si="1"/>
        <v>1</v>
      </c>
      <c r="AM15">
        <f t="shared" si="2"/>
        <v>1</v>
      </c>
    </row>
    <row r="16" spans="1:39">
      <c r="A16">
        <v>9</v>
      </c>
      <c r="C16" t="s">
        <v>343</v>
      </c>
      <c r="D16" t="s">
        <v>344</v>
      </c>
      <c r="E16" s="30">
        <v>1941</v>
      </c>
      <c r="F16" s="1">
        <f t="shared" si="0"/>
        <v>8</v>
      </c>
      <c r="G16">
        <v>8</v>
      </c>
      <c r="K16" s="10"/>
      <c r="AL16" s="15">
        <f t="shared" si="1"/>
        <v>1</v>
      </c>
      <c r="AM16">
        <f t="shared" si="2"/>
        <v>1</v>
      </c>
    </row>
    <row r="17" spans="1:39">
      <c r="A17">
        <v>10</v>
      </c>
      <c r="C17" t="s">
        <v>354</v>
      </c>
      <c r="D17" t="s">
        <v>355</v>
      </c>
      <c r="E17" s="30">
        <v>1967</v>
      </c>
      <c r="F17" s="1">
        <f t="shared" si="0"/>
        <v>27</v>
      </c>
      <c r="G17">
        <v>27</v>
      </c>
      <c r="K17" s="10"/>
      <c r="AL17" s="15">
        <f t="shared" si="1"/>
        <v>1</v>
      </c>
      <c r="AM17">
        <f t="shared" si="2"/>
        <v>1</v>
      </c>
    </row>
    <row r="18" spans="1:39">
      <c r="A18">
        <v>11</v>
      </c>
      <c r="C18" t="s">
        <v>403</v>
      </c>
      <c r="D18" t="s">
        <v>404</v>
      </c>
      <c r="E18" s="30">
        <v>1965</v>
      </c>
      <c r="F18" s="1">
        <f t="shared" si="0"/>
        <v>10</v>
      </c>
      <c r="G18">
        <v>10</v>
      </c>
      <c r="K18" s="10"/>
      <c r="AL18" s="15">
        <f t="shared" si="1"/>
        <v>1</v>
      </c>
      <c r="AM18">
        <f t="shared" si="2"/>
        <v>1</v>
      </c>
    </row>
    <row r="19" spans="1:39">
      <c r="A19">
        <v>12</v>
      </c>
      <c r="C19" t="s">
        <v>356</v>
      </c>
      <c r="D19" t="s">
        <v>357</v>
      </c>
      <c r="E19" s="30">
        <v>1969</v>
      </c>
      <c r="F19" s="1">
        <f t="shared" si="0"/>
        <v>25</v>
      </c>
      <c r="G19">
        <v>25</v>
      </c>
      <c r="K19" s="10"/>
      <c r="AL19" s="15">
        <f t="shared" si="1"/>
        <v>1</v>
      </c>
      <c r="AM19">
        <f t="shared" si="2"/>
        <v>1</v>
      </c>
    </row>
    <row r="20" spans="1:39">
      <c r="A20">
        <v>13</v>
      </c>
      <c r="C20" t="s">
        <v>266</v>
      </c>
      <c r="D20" t="s">
        <v>245</v>
      </c>
      <c r="F20" s="1">
        <f t="shared" si="0"/>
        <v>24</v>
      </c>
      <c r="G20">
        <v>15</v>
      </c>
      <c r="H20">
        <v>9</v>
      </c>
      <c r="K20" s="10"/>
      <c r="AL20" s="15">
        <f t="shared" si="1"/>
        <v>1</v>
      </c>
      <c r="AM20">
        <f t="shared" si="2"/>
        <v>2</v>
      </c>
    </row>
    <row r="21" spans="1:39">
      <c r="A21">
        <v>14</v>
      </c>
      <c r="C21" t="s">
        <v>302</v>
      </c>
      <c r="D21" t="s">
        <v>260</v>
      </c>
      <c r="F21" s="1">
        <f t="shared" si="0"/>
        <v>29</v>
      </c>
      <c r="G21">
        <v>29</v>
      </c>
      <c r="K21" s="10"/>
      <c r="AL21" s="15">
        <f t="shared" si="1"/>
        <v>1</v>
      </c>
      <c r="AM21">
        <f t="shared" si="2"/>
        <v>1</v>
      </c>
    </row>
    <row r="22" spans="1:39">
      <c r="A22">
        <v>15</v>
      </c>
      <c r="C22" t="s">
        <v>252</v>
      </c>
      <c r="D22" t="s">
        <v>245</v>
      </c>
      <c r="E22" s="29">
        <v>2009</v>
      </c>
      <c r="F22" s="1">
        <f t="shared" si="0"/>
        <v>34</v>
      </c>
      <c r="G22">
        <v>22</v>
      </c>
      <c r="H22">
        <v>12</v>
      </c>
      <c r="K22" s="10"/>
      <c r="AL22" s="15">
        <f t="shared" ref="AL22:AL85" si="3">COUNT(G22,K22,Q22,U22,Z22,AD22,AH22)</f>
        <v>1</v>
      </c>
      <c r="AM22">
        <f t="shared" ref="AM22:AM85" si="4">COUNT(G22:AK22)</f>
        <v>2</v>
      </c>
    </row>
    <row r="23" spans="1:39">
      <c r="A23">
        <v>16</v>
      </c>
      <c r="C23" t="s">
        <v>353</v>
      </c>
      <c r="D23" t="s">
        <v>352</v>
      </c>
      <c r="E23" s="30">
        <v>1948</v>
      </c>
      <c r="F23" s="1">
        <f t="shared" si="0"/>
        <v>32</v>
      </c>
      <c r="G23">
        <v>32</v>
      </c>
      <c r="K23" s="10"/>
      <c r="AL23" s="15">
        <f t="shared" si="3"/>
        <v>1</v>
      </c>
      <c r="AM23">
        <f t="shared" si="4"/>
        <v>1</v>
      </c>
    </row>
    <row r="24" spans="1:39">
      <c r="A24">
        <v>17</v>
      </c>
      <c r="C24" t="s">
        <v>351</v>
      </c>
      <c r="D24" t="s">
        <v>352</v>
      </c>
      <c r="E24" s="30">
        <v>1969</v>
      </c>
      <c r="F24" s="1">
        <f t="shared" si="0"/>
        <v>34</v>
      </c>
      <c r="G24">
        <v>34</v>
      </c>
      <c r="K24" s="10"/>
      <c r="AL24" s="15">
        <f t="shared" si="3"/>
        <v>1</v>
      </c>
      <c r="AM24">
        <f t="shared" si="4"/>
        <v>1</v>
      </c>
    </row>
    <row r="25" spans="1:39">
      <c r="A25">
        <v>18</v>
      </c>
      <c r="C25" t="s">
        <v>337</v>
      </c>
      <c r="D25" t="s">
        <v>272</v>
      </c>
      <c r="E25" s="30">
        <v>1939</v>
      </c>
      <c r="F25" s="1">
        <f t="shared" si="0"/>
        <v>22</v>
      </c>
      <c r="G25">
        <v>22</v>
      </c>
      <c r="K25" s="10"/>
      <c r="AL25" s="15">
        <f t="shared" si="3"/>
        <v>1</v>
      </c>
      <c r="AM25">
        <f t="shared" si="4"/>
        <v>1</v>
      </c>
    </row>
    <row r="26" spans="1:39">
      <c r="A26">
        <v>19</v>
      </c>
      <c r="C26" t="s">
        <v>283</v>
      </c>
      <c r="D26" t="s">
        <v>245</v>
      </c>
      <c r="E26" s="29">
        <v>2008</v>
      </c>
      <c r="F26" s="1">
        <f t="shared" si="0"/>
        <v>17</v>
      </c>
      <c r="G26">
        <v>6</v>
      </c>
      <c r="H26">
        <v>11</v>
      </c>
      <c r="K26" s="10"/>
      <c r="AL26" s="15">
        <f t="shared" si="3"/>
        <v>1</v>
      </c>
      <c r="AM26">
        <f t="shared" si="4"/>
        <v>2</v>
      </c>
    </row>
    <row r="27" spans="1:39">
      <c r="A27">
        <v>20</v>
      </c>
      <c r="C27" t="s">
        <v>237</v>
      </c>
      <c r="D27" t="s">
        <v>238</v>
      </c>
      <c r="E27" s="29">
        <v>2007</v>
      </c>
      <c r="F27" s="1">
        <f t="shared" si="0"/>
        <v>127</v>
      </c>
      <c r="G27">
        <v>30</v>
      </c>
      <c r="H27">
        <v>32</v>
      </c>
      <c r="I27">
        <v>39</v>
      </c>
      <c r="J27">
        <v>26</v>
      </c>
      <c r="K27" s="10"/>
      <c r="AL27" s="15">
        <f t="shared" si="3"/>
        <v>1</v>
      </c>
      <c r="AM27">
        <f t="shared" si="4"/>
        <v>4</v>
      </c>
    </row>
    <row r="28" spans="1:39">
      <c r="A28">
        <v>21</v>
      </c>
      <c r="C28" t="s">
        <v>394</v>
      </c>
      <c r="D28" t="s">
        <v>298</v>
      </c>
      <c r="E28" s="29">
        <v>2001</v>
      </c>
      <c r="F28" s="1">
        <f t="shared" si="0"/>
        <v>20</v>
      </c>
      <c r="G28">
        <v>20</v>
      </c>
      <c r="K28" s="10"/>
      <c r="AL28" s="15">
        <f t="shared" si="3"/>
        <v>1</v>
      </c>
      <c r="AM28">
        <f t="shared" si="4"/>
        <v>1</v>
      </c>
    </row>
    <row r="29" spans="1:39">
      <c r="A29">
        <v>22</v>
      </c>
      <c r="C29" t="s">
        <v>258</v>
      </c>
      <c r="D29" t="s">
        <v>249</v>
      </c>
      <c r="F29" s="1">
        <f t="shared" si="0"/>
        <v>19</v>
      </c>
      <c r="G29">
        <v>19</v>
      </c>
      <c r="K29" s="10"/>
      <c r="AL29" s="15">
        <f t="shared" si="3"/>
        <v>1</v>
      </c>
      <c r="AM29">
        <f t="shared" si="4"/>
        <v>1</v>
      </c>
    </row>
    <row r="30" spans="1:39">
      <c r="A30">
        <v>23</v>
      </c>
      <c r="C30" t="s">
        <v>239</v>
      </c>
      <c r="D30" t="s">
        <v>238</v>
      </c>
      <c r="E30" s="29">
        <v>2008</v>
      </c>
      <c r="F30" s="1">
        <f t="shared" si="0"/>
        <v>83</v>
      </c>
      <c r="G30">
        <v>28</v>
      </c>
      <c r="H30">
        <v>30</v>
      </c>
      <c r="I30">
        <v>25</v>
      </c>
      <c r="K30" s="10"/>
      <c r="AL30" s="15">
        <f t="shared" si="3"/>
        <v>1</v>
      </c>
      <c r="AM30">
        <f t="shared" si="4"/>
        <v>3</v>
      </c>
    </row>
    <row r="31" spans="1:39">
      <c r="A31">
        <v>24</v>
      </c>
      <c r="C31" t="s">
        <v>278</v>
      </c>
      <c r="D31" t="s">
        <v>260</v>
      </c>
      <c r="F31" s="1">
        <f t="shared" si="0"/>
        <v>9</v>
      </c>
      <c r="G31">
        <v>9</v>
      </c>
      <c r="K31" s="10"/>
      <c r="AL31" s="15">
        <f t="shared" si="3"/>
        <v>1</v>
      </c>
      <c r="AM31">
        <f t="shared" si="4"/>
        <v>1</v>
      </c>
    </row>
    <row r="32" spans="1:39">
      <c r="A32">
        <v>25</v>
      </c>
      <c r="C32" t="s">
        <v>319</v>
      </c>
      <c r="D32" t="s">
        <v>240</v>
      </c>
      <c r="E32">
        <v>1977</v>
      </c>
      <c r="F32" s="1">
        <f t="shared" si="0"/>
        <v>52</v>
      </c>
      <c r="G32">
        <v>15</v>
      </c>
      <c r="H32">
        <v>37</v>
      </c>
      <c r="K32" s="10"/>
      <c r="AL32" s="15">
        <f t="shared" si="3"/>
        <v>1</v>
      </c>
      <c r="AM32">
        <f t="shared" si="4"/>
        <v>2</v>
      </c>
    </row>
    <row r="33" spans="1:39">
      <c r="A33">
        <v>26</v>
      </c>
      <c r="C33" t="s">
        <v>335</v>
      </c>
      <c r="D33" t="s">
        <v>272</v>
      </c>
      <c r="E33" s="29">
        <v>2006</v>
      </c>
      <c r="F33" s="1">
        <f t="shared" si="0"/>
        <v>28</v>
      </c>
      <c r="G33">
        <v>28</v>
      </c>
      <c r="K33" s="10"/>
      <c r="AL33" s="15">
        <f t="shared" si="3"/>
        <v>1</v>
      </c>
      <c r="AM33">
        <f t="shared" si="4"/>
        <v>1</v>
      </c>
    </row>
    <row r="34" spans="1:39">
      <c r="A34">
        <v>27</v>
      </c>
      <c r="C34" t="s">
        <v>284</v>
      </c>
      <c r="D34" t="s">
        <v>260</v>
      </c>
      <c r="E34" s="29">
        <v>2002</v>
      </c>
      <c r="F34" s="1">
        <f t="shared" si="0"/>
        <v>5</v>
      </c>
      <c r="G34">
        <v>5</v>
      </c>
      <c r="K34" s="10"/>
      <c r="AL34" s="15">
        <f t="shared" si="3"/>
        <v>1</v>
      </c>
      <c r="AM34">
        <f t="shared" si="4"/>
        <v>1</v>
      </c>
    </row>
    <row r="35" spans="1:39">
      <c r="A35">
        <v>28</v>
      </c>
      <c r="C35" t="s">
        <v>418</v>
      </c>
      <c r="D35" t="s">
        <v>419</v>
      </c>
      <c r="E35" s="30">
        <v>1970</v>
      </c>
      <c r="F35" s="1">
        <f t="shared" si="0"/>
        <v>17</v>
      </c>
      <c r="G35">
        <v>17</v>
      </c>
      <c r="K35" s="10"/>
      <c r="AL35" s="15">
        <f t="shared" si="3"/>
        <v>1</v>
      </c>
      <c r="AM35">
        <f t="shared" si="4"/>
        <v>1</v>
      </c>
    </row>
    <row r="36" spans="1:39">
      <c r="A36">
        <v>29</v>
      </c>
      <c r="C36" t="s">
        <v>409</v>
      </c>
      <c r="D36" t="s">
        <v>260</v>
      </c>
      <c r="F36" s="1">
        <f t="shared" si="0"/>
        <v>3</v>
      </c>
      <c r="G36">
        <v>3</v>
      </c>
      <c r="K36" s="10"/>
      <c r="AL36" s="15">
        <f t="shared" si="3"/>
        <v>1</v>
      </c>
      <c r="AM36">
        <f t="shared" si="4"/>
        <v>1</v>
      </c>
    </row>
    <row r="37" spans="1:39">
      <c r="A37">
        <v>30</v>
      </c>
      <c r="C37" t="s">
        <v>410</v>
      </c>
      <c r="D37" t="s">
        <v>260</v>
      </c>
      <c r="F37" s="1">
        <f t="shared" si="0"/>
        <v>2</v>
      </c>
      <c r="G37">
        <v>2</v>
      </c>
      <c r="K37" s="10"/>
      <c r="AL37" s="15">
        <f t="shared" si="3"/>
        <v>1</v>
      </c>
      <c r="AM37">
        <f t="shared" si="4"/>
        <v>1</v>
      </c>
    </row>
    <row r="38" spans="1:39">
      <c r="A38">
        <v>31</v>
      </c>
      <c r="C38" t="s">
        <v>243</v>
      </c>
      <c r="D38" t="s">
        <v>238</v>
      </c>
      <c r="E38" s="29">
        <v>2008</v>
      </c>
      <c r="F38" s="1">
        <f t="shared" si="0"/>
        <v>49</v>
      </c>
      <c r="G38">
        <v>25</v>
      </c>
      <c r="H38">
        <v>24</v>
      </c>
      <c r="K38" s="10"/>
      <c r="AL38" s="15">
        <f t="shared" si="3"/>
        <v>1</v>
      </c>
      <c r="AM38">
        <f t="shared" si="4"/>
        <v>2</v>
      </c>
    </row>
    <row r="39" spans="1:39">
      <c r="A39">
        <v>32</v>
      </c>
      <c r="C39" t="s">
        <v>331</v>
      </c>
      <c r="D39" t="s">
        <v>238</v>
      </c>
      <c r="E39" s="29">
        <v>2003</v>
      </c>
      <c r="F39" s="1">
        <f t="shared" si="0"/>
        <v>80</v>
      </c>
      <c r="G39">
        <v>38</v>
      </c>
      <c r="H39">
        <v>42</v>
      </c>
      <c r="K39" s="10"/>
      <c r="AL39" s="15">
        <f t="shared" si="3"/>
        <v>1</v>
      </c>
      <c r="AM39">
        <f t="shared" si="4"/>
        <v>2</v>
      </c>
    </row>
    <row r="40" spans="1:39">
      <c r="A40">
        <v>33</v>
      </c>
      <c r="C40" t="s">
        <v>274</v>
      </c>
      <c r="D40" t="s">
        <v>238</v>
      </c>
      <c r="F40" s="1">
        <f t="shared" ref="F40:F71" si="5">SUM(G40:AK40)</f>
        <v>11</v>
      </c>
      <c r="G40">
        <v>11</v>
      </c>
      <c r="K40" s="10"/>
      <c r="AL40" s="15">
        <f t="shared" si="3"/>
        <v>1</v>
      </c>
      <c r="AM40">
        <f t="shared" si="4"/>
        <v>1</v>
      </c>
    </row>
    <row r="41" spans="1:39">
      <c r="A41">
        <v>34</v>
      </c>
      <c r="C41" t="s">
        <v>397</v>
      </c>
      <c r="D41" t="s">
        <v>238</v>
      </c>
      <c r="F41" s="1">
        <f t="shared" si="5"/>
        <v>16</v>
      </c>
      <c r="G41">
        <v>16</v>
      </c>
      <c r="K41" s="10"/>
      <c r="AL41" s="15">
        <f t="shared" si="3"/>
        <v>1</v>
      </c>
      <c r="AM41">
        <f t="shared" si="4"/>
        <v>1</v>
      </c>
    </row>
    <row r="42" spans="1:39">
      <c r="A42">
        <v>35</v>
      </c>
      <c r="C42" t="s">
        <v>268</v>
      </c>
      <c r="D42" t="s">
        <v>238</v>
      </c>
      <c r="E42" s="29">
        <v>2009</v>
      </c>
      <c r="F42" s="1">
        <f t="shared" si="5"/>
        <v>14</v>
      </c>
      <c r="G42">
        <v>14</v>
      </c>
      <c r="K42" s="10"/>
      <c r="AL42" s="15">
        <f t="shared" si="3"/>
        <v>1</v>
      </c>
      <c r="AM42">
        <f t="shared" si="4"/>
        <v>1</v>
      </c>
    </row>
    <row r="43" spans="1:39">
      <c r="A43">
        <v>36</v>
      </c>
      <c r="C43" t="s">
        <v>307</v>
      </c>
      <c r="D43" t="s">
        <v>238</v>
      </c>
      <c r="E43" s="30">
        <v>1958</v>
      </c>
      <c r="F43" s="1">
        <f t="shared" si="5"/>
        <v>41</v>
      </c>
      <c r="G43">
        <v>26</v>
      </c>
      <c r="H43">
        <v>15</v>
      </c>
      <c r="K43" s="10"/>
      <c r="AL43" s="15">
        <f t="shared" si="3"/>
        <v>1</v>
      </c>
      <c r="AM43">
        <f t="shared" si="4"/>
        <v>2</v>
      </c>
    </row>
    <row r="44" spans="1:39">
      <c r="A44">
        <v>37</v>
      </c>
      <c r="C44" t="s">
        <v>255</v>
      </c>
      <c r="D44" t="s">
        <v>238</v>
      </c>
      <c r="E44" s="29">
        <v>2005</v>
      </c>
      <c r="F44" s="1">
        <f t="shared" si="5"/>
        <v>37</v>
      </c>
      <c r="G44">
        <v>20</v>
      </c>
      <c r="H44">
        <v>17</v>
      </c>
      <c r="K44" s="10"/>
      <c r="AL44" s="15">
        <f t="shared" si="3"/>
        <v>1</v>
      </c>
      <c r="AM44">
        <f t="shared" si="4"/>
        <v>2</v>
      </c>
    </row>
    <row r="45" spans="1:39">
      <c r="A45">
        <v>38</v>
      </c>
      <c r="C45" t="s">
        <v>279</v>
      </c>
      <c r="D45" t="s">
        <v>238</v>
      </c>
      <c r="E45" s="29">
        <v>2009</v>
      </c>
      <c r="F45" s="1">
        <f t="shared" si="5"/>
        <v>8</v>
      </c>
      <c r="G45">
        <v>8</v>
      </c>
      <c r="K45" s="10"/>
      <c r="AL45" s="15">
        <f t="shared" si="3"/>
        <v>1</v>
      </c>
      <c r="AM45">
        <f t="shared" si="4"/>
        <v>1</v>
      </c>
    </row>
    <row r="46" spans="1:39">
      <c r="A46">
        <v>39</v>
      </c>
      <c r="C46" t="s">
        <v>253</v>
      </c>
      <c r="D46" t="s">
        <v>245</v>
      </c>
      <c r="E46" s="29">
        <v>2006</v>
      </c>
      <c r="F46" s="1">
        <f t="shared" si="5"/>
        <v>43</v>
      </c>
      <c r="G46">
        <v>21</v>
      </c>
      <c r="H46">
        <v>22</v>
      </c>
      <c r="K46" s="10"/>
      <c r="AL46" s="15">
        <f t="shared" si="3"/>
        <v>1</v>
      </c>
      <c r="AM46">
        <f t="shared" si="4"/>
        <v>2</v>
      </c>
    </row>
    <row r="47" spans="1:39">
      <c r="A47">
        <v>40</v>
      </c>
      <c r="C47" t="s">
        <v>315</v>
      </c>
      <c r="D47" t="s">
        <v>260</v>
      </c>
      <c r="F47" s="1">
        <f t="shared" si="5"/>
        <v>18</v>
      </c>
      <c r="G47">
        <v>18</v>
      </c>
      <c r="K47" s="10"/>
      <c r="AL47" s="15">
        <f t="shared" si="3"/>
        <v>1</v>
      </c>
      <c r="AM47">
        <f t="shared" si="4"/>
        <v>1</v>
      </c>
    </row>
    <row r="48" spans="1:39">
      <c r="A48">
        <v>41</v>
      </c>
      <c r="C48" t="s">
        <v>271</v>
      </c>
      <c r="D48" t="s">
        <v>272</v>
      </c>
      <c r="E48" s="30">
        <v>1952</v>
      </c>
      <c r="F48" s="1">
        <f t="shared" si="5"/>
        <v>12</v>
      </c>
      <c r="G48">
        <v>12</v>
      </c>
      <c r="K48" s="10"/>
      <c r="AL48" s="15">
        <f t="shared" si="3"/>
        <v>1</v>
      </c>
      <c r="AM48">
        <f t="shared" si="4"/>
        <v>1</v>
      </c>
    </row>
    <row r="49" spans="1:39">
      <c r="A49">
        <v>42</v>
      </c>
      <c r="C49" t="s">
        <v>288</v>
      </c>
      <c r="D49" t="s">
        <v>260</v>
      </c>
      <c r="F49" s="1">
        <f t="shared" si="5"/>
        <v>3</v>
      </c>
      <c r="G49">
        <v>3</v>
      </c>
      <c r="K49" s="10"/>
      <c r="AL49" s="15">
        <f t="shared" si="3"/>
        <v>1</v>
      </c>
      <c r="AM49">
        <f t="shared" si="4"/>
        <v>1</v>
      </c>
    </row>
    <row r="50" spans="1:39">
      <c r="A50">
        <v>43</v>
      </c>
      <c r="C50" t="s">
        <v>332</v>
      </c>
      <c r="D50" t="s">
        <v>272</v>
      </c>
      <c r="E50" s="29">
        <v>2006</v>
      </c>
      <c r="F50" s="1">
        <f t="shared" si="5"/>
        <v>34</v>
      </c>
      <c r="G50">
        <v>34</v>
      </c>
      <c r="K50" s="10"/>
      <c r="AL50" s="15">
        <f t="shared" si="3"/>
        <v>1</v>
      </c>
      <c r="AM50">
        <f t="shared" si="4"/>
        <v>1</v>
      </c>
    </row>
    <row r="51" spans="1:39">
      <c r="A51">
        <v>44</v>
      </c>
      <c r="C51" t="s">
        <v>295</v>
      </c>
      <c r="D51" t="s">
        <v>272</v>
      </c>
      <c r="F51" s="1">
        <f t="shared" si="5"/>
        <v>17</v>
      </c>
      <c r="G51">
        <v>17</v>
      </c>
      <c r="K51" s="10"/>
      <c r="AL51" s="15">
        <f t="shared" si="3"/>
        <v>1</v>
      </c>
      <c r="AM51">
        <f t="shared" si="4"/>
        <v>1</v>
      </c>
    </row>
    <row r="52" spans="1:39">
      <c r="A52">
        <v>45</v>
      </c>
      <c r="C52" t="s">
        <v>256</v>
      </c>
      <c r="D52" t="s">
        <v>257</v>
      </c>
      <c r="E52" s="29">
        <v>2008</v>
      </c>
      <c r="F52" s="1">
        <f t="shared" si="5"/>
        <v>19</v>
      </c>
      <c r="G52">
        <v>19</v>
      </c>
      <c r="K52" s="10"/>
      <c r="AL52" s="15">
        <f t="shared" si="3"/>
        <v>1</v>
      </c>
      <c r="AM52">
        <f t="shared" si="4"/>
        <v>1</v>
      </c>
    </row>
    <row r="53" spans="1:39">
      <c r="A53">
        <v>46</v>
      </c>
      <c r="C53" t="s">
        <v>336</v>
      </c>
      <c r="D53" t="s">
        <v>272</v>
      </c>
      <c r="E53" s="30">
        <v>1944</v>
      </c>
      <c r="F53" s="1">
        <f t="shared" si="5"/>
        <v>25</v>
      </c>
      <c r="G53">
        <v>25</v>
      </c>
      <c r="K53" s="10"/>
      <c r="AL53" s="15">
        <f t="shared" si="3"/>
        <v>1</v>
      </c>
      <c r="AM53">
        <f t="shared" si="4"/>
        <v>1</v>
      </c>
    </row>
    <row r="54" spans="1:39">
      <c r="A54">
        <v>47</v>
      </c>
      <c r="C54" t="s">
        <v>378</v>
      </c>
      <c r="D54" t="s">
        <v>245</v>
      </c>
      <c r="E54" s="30">
        <v>1962</v>
      </c>
      <c r="F54" s="1">
        <f t="shared" si="5"/>
        <v>41</v>
      </c>
      <c r="G54">
        <v>41</v>
      </c>
      <c r="K54" s="10"/>
      <c r="AL54" s="15">
        <f t="shared" si="3"/>
        <v>1</v>
      </c>
      <c r="AM54">
        <f t="shared" si="4"/>
        <v>1</v>
      </c>
    </row>
    <row r="55" spans="1:39">
      <c r="A55">
        <v>48</v>
      </c>
      <c r="C55" t="s">
        <v>420</v>
      </c>
      <c r="D55" t="s">
        <v>272</v>
      </c>
      <c r="E55" s="30">
        <v>1972</v>
      </c>
      <c r="F55" s="1">
        <f t="shared" si="5"/>
        <v>13</v>
      </c>
      <c r="G55">
        <v>13</v>
      </c>
      <c r="K55" s="10"/>
      <c r="AL55" s="15">
        <f t="shared" si="3"/>
        <v>1</v>
      </c>
      <c r="AM55">
        <f t="shared" si="4"/>
        <v>1</v>
      </c>
    </row>
    <row r="56" spans="1:39">
      <c r="A56">
        <v>49</v>
      </c>
      <c r="C56" t="s">
        <v>289</v>
      </c>
      <c r="D56" t="s">
        <v>238</v>
      </c>
      <c r="E56" s="29">
        <v>2009</v>
      </c>
      <c r="F56" s="1">
        <f t="shared" si="5"/>
        <v>7</v>
      </c>
      <c r="G56">
        <v>2</v>
      </c>
      <c r="H56">
        <v>5</v>
      </c>
      <c r="K56" s="10"/>
      <c r="AL56" s="15">
        <f t="shared" si="3"/>
        <v>1</v>
      </c>
      <c r="AM56">
        <f t="shared" si="4"/>
        <v>2</v>
      </c>
    </row>
    <row r="57" spans="1:39">
      <c r="A57">
        <v>50</v>
      </c>
      <c r="C57" t="s">
        <v>311</v>
      </c>
      <c r="D57" t="s">
        <v>238</v>
      </c>
      <c r="F57" s="1">
        <f t="shared" si="5"/>
        <v>21</v>
      </c>
      <c r="G57">
        <v>21</v>
      </c>
      <c r="K57" s="10"/>
      <c r="AL57" s="15">
        <f t="shared" si="3"/>
        <v>1</v>
      </c>
      <c r="AM57">
        <f t="shared" si="4"/>
        <v>1</v>
      </c>
    </row>
    <row r="58" spans="1:39">
      <c r="A58">
        <v>51</v>
      </c>
      <c r="C58" t="s">
        <v>348</v>
      </c>
      <c r="D58" t="s">
        <v>349</v>
      </c>
      <c r="E58" s="30">
        <v>1974</v>
      </c>
      <c r="F58" s="1">
        <f t="shared" si="5"/>
        <v>37</v>
      </c>
      <c r="G58">
        <v>37</v>
      </c>
      <c r="K58" s="10"/>
      <c r="AL58" s="15">
        <f t="shared" si="3"/>
        <v>1</v>
      </c>
      <c r="AM58">
        <f t="shared" si="4"/>
        <v>1</v>
      </c>
    </row>
    <row r="59" spans="1:39">
      <c r="A59">
        <v>52</v>
      </c>
      <c r="C59" t="s">
        <v>345</v>
      </c>
      <c r="D59" t="s">
        <v>346</v>
      </c>
      <c r="E59" s="30">
        <v>1940</v>
      </c>
      <c r="F59" s="1">
        <f t="shared" si="5"/>
        <v>3</v>
      </c>
      <c r="G59">
        <v>3</v>
      </c>
      <c r="K59" s="10"/>
      <c r="AL59" s="15">
        <f t="shared" si="3"/>
        <v>1</v>
      </c>
      <c r="AM59">
        <f t="shared" si="4"/>
        <v>1</v>
      </c>
    </row>
    <row r="60" spans="1:39">
      <c r="A60">
        <v>53</v>
      </c>
      <c r="C60" t="s">
        <v>396</v>
      </c>
      <c r="D60" t="s">
        <v>346</v>
      </c>
      <c r="E60" s="30">
        <v>1943</v>
      </c>
      <c r="F60" s="1">
        <f t="shared" si="5"/>
        <v>17</v>
      </c>
      <c r="G60">
        <v>17</v>
      </c>
      <c r="K60" s="10"/>
      <c r="AL60" s="15">
        <f t="shared" si="3"/>
        <v>1</v>
      </c>
      <c r="AM60">
        <f t="shared" si="4"/>
        <v>1</v>
      </c>
    </row>
    <row r="61" spans="1:39">
      <c r="A61">
        <v>54</v>
      </c>
      <c r="C61" t="s">
        <v>379</v>
      </c>
      <c r="D61" t="s">
        <v>245</v>
      </c>
      <c r="E61" s="29">
        <v>2002</v>
      </c>
      <c r="F61" s="1">
        <f t="shared" si="5"/>
        <v>39</v>
      </c>
      <c r="G61">
        <v>39</v>
      </c>
      <c r="K61" s="10"/>
      <c r="AL61" s="15">
        <f t="shared" si="3"/>
        <v>1</v>
      </c>
      <c r="AM61">
        <f t="shared" si="4"/>
        <v>1</v>
      </c>
    </row>
    <row r="62" spans="1:39">
      <c r="A62">
        <v>55</v>
      </c>
      <c r="C62" t="s">
        <v>318</v>
      </c>
      <c r="D62" t="s">
        <v>238</v>
      </c>
      <c r="F62" s="1">
        <f t="shared" si="5"/>
        <v>16</v>
      </c>
      <c r="G62">
        <v>16</v>
      </c>
      <c r="K62" s="10"/>
      <c r="AL62" s="15">
        <f t="shared" si="3"/>
        <v>1</v>
      </c>
      <c r="AM62">
        <f t="shared" si="4"/>
        <v>1</v>
      </c>
    </row>
    <row r="63" spans="1:39">
      <c r="A63">
        <v>56</v>
      </c>
      <c r="C63" t="s">
        <v>358</v>
      </c>
      <c r="D63" t="s">
        <v>245</v>
      </c>
      <c r="E63" s="30">
        <v>1953</v>
      </c>
      <c r="F63" s="1">
        <f t="shared" si="5"/>
        <v>23</v>
      </c>
      <c r="G63">
        <v>23</v>
      </c>
      <c r="K63" s="10"/>
      <c r="AL63" s="15">
        <f t="shared" si="3"/>
        <v>1</v>
      </c>
      <c r="AM63">
        <f t="shared" si="4"/>
        <v>1</v>
      </c>
    </row>
    <row r="64" spans="1:39">
      <c r="A64">
        <v>57</v>
      </c>
      <c r="C64" t="s">
        <v>398</v>
      </c>
      <c r="D64" t="s">
        <v>399</v>
      </c>
      <c r="E64" s="30">
        <v>1951</v>
      </c>
      <c r="F64" s="1">
        <f t="shared" si="5"/>
        <v>15</v>
      </c>
      <c r="G64">
        <v>15</v>
      </c>
      <c r="K64" s="10"/>
      <c r="AL64" s="15">
        <f t="shared" si="3"/>
        <v>1</v>
      </c>
      <c r="AM64">
        <f t="shared" si="4"/>
        <v>1</v>
      </c>
    </row>
    <row r="65" spans="1:39">
      <c r="A65">
        <v>58</v>
      </c>
      <c r="C65" t="s">
        <v>275</v>
      </c>
      <c r="D65" t="s">
        <v>238</v>
      </c>
      <c r="E65" s="29">
        <v>2005</v>
      </c>
      <c r="F65" s="1">
        <f t="shared" si="5"/>
        <v>10</v>
      </c>
      <c r="G65">
        <v>10</v>
      </c>
      <c r="K65" s="10"/>
      <c r="AL65" s="15">
        <f t="shared" si="3"/>
        <v>1</v>
      </c>
      <c r="AM65">
        <f t="shared" si="4"/>
        <v>1</v>
      </c>
    </row>
    <row r="66" spans="1:39">
      <c r="A66">
        <v>59</v>
      </c>
      <c r="C66" t="s">
        <v>286</v>
      </c>
      <c r="D66" t="s">
        <v>238</v>
      </c>
      <c r="E66" s="29">
        <v>2005</v>
      </c>
      <c r="F66" s="1">
        <f t="shared" si="5"/>
        <v>4</v>
      </c>
      <c r="G66">
        <v>4</v>
      </c>
      <c r="K66" s="10"/>
      <c r="AL66" s="15">
        <f t="shared" si="3"/>
        <v>1</v>
      </c>
      <c r="AM66">
        <f t="shared" si="4"/>
        <v>1</v>
      </c>
    </row>
    <row r="67" spans="1:39">
      <c r="A67">
        <v>60</v>
      </c>
      <c r="C67" t="s">
        <v>400</v>
      </c>
      <c r="D67" t="s">
        <v>260</v>
      </c>
      <c r="F67" s="1">
        <f t="shared" si="5"/>
        <v>13</v>
      </c>
      <c r="G67">
        <v>13</v>
      </c>
      <c r="K67" s="10"/>
      <c r="AL67" s="15">
        <f t="shared" si="3"/>
        <v>1</v>
      </c>
      <c r="AM67">
        <f t="shared" si="4"/>
        <v>1</v>
      </c>
    </row>
    <row r="68" spans="1:39">
      <c r="A68">
        <v>61</v>
      </c>
      <c r="C68" t="s">
        <v>413</v>
      </c>
      <c r="D68" t="s">
        <v>370</v>
      </c>
      <c r="E68">
        <v>1979</v>
      </c>
      <c r="F68" s="1">
        <f t="shared" si="5"/>
        <v>41</v>
      </c>
      <c r="G68">
        <v>41</v>
      </c>
      <c r="K68" s="10"/>
      <c r="AL68" s="15">
        <f t="shared" si="3"/>
        <v>1</v>
      </c>
      <c r="AM68">
        <f t="shared" si="4"/>
        <v>1</v>
      </c>
    </row>
    <row r="69" spans="1:39">
      <c r="A69">
        <v>62</v>
      </c>
      <c r="C69" t="s">
        <v>388</v>
      </c>
      <c r="D69" t="s">
        <v>370</v>
      </c>
      <c r="E69">
        <v>1982</v>
      </c>
      <c r="F69" s="1">
        <f t="shared" si="5"/>
        <v>30</v>
      </c>
      <c r="G69">
        <v>30</v>
      </c>
      <c r="K69" s="10"/>
      <c r="AL69" s="15">
        <f t="shared" si="3"/>
        <v>1</v>
      </c>
      <c r="AM69">
        <f t="shared" si="4"/>
        <v>1</v>
      </c>
    </row>
    <row r="70" spans="1:39">
      <c r="A70">
        <v>63</v>
      </c>
      <c r="C70" t="s">
        <v>386</v>
      </c>
      <c r="D70" t="s">
        <v>387</v>
      </c>
      <c r="E70" s="30">
        <v>1957</v>
      </c>
      <c r="F70" s="1">
        <f t="shared" si="5"/>
        <v>32</v>
      </c>
      <c r="G70">
        <v>32</v>
      </c>
      <c r="K70" s="10"/>
      <c r="AL70" s="15">
        <f t="shared" si="3"/>
        <v>1</v>
      </c>
      <c r="AM70">
        <f t="shared" si="4"/>
        <v>1</v>
      </c>
    </row>
    <row r="71" spans="1:39">
      <c r="A71">
        <v>64</v>
      </c>
      <c r="C71" t="s">
        <v>299</v>
      </c>
      <c r="D71" t="s">
        <v>240</v>
      </c>
      <c r="E71" s="30">
        <v>1969</v>
      </c>
      <c r="F71" s="1">
        <f t="shared" si="5"/>
        <v>34</v>
      </c>
      <c r="G71">
        <v>34</v>
      </c>
      <c r="K71" s="10"/>
      <c r="AL71" s="15">
        <f t="shared" si="3"/>
        <v>1</v>
      </c>
      <c r="AM71">
        <f t="shared" si="4"/>
        <v>1</v>
      </c>
    </row>
    <row r="72" spans="1:39">
      <c r="A72">
        <v>65</v>
      </c>
      <c r="C72" t="s">
        <v>389</v>
      </c>
      <c r="D72" t="s">
        <v>390</v>
      </c>
      <c r="E72" s="30">
        <v>1970</v>
      </c>
      <c r="F72" s="1">
        <f t="shared" ref="F72:F103" si="6">SUM(G72:AK72)</f>
        <v>29</v>
      </c>
      <c r="G72">
        <v>29</v>
      </c>
      <c r="K72" s="10"/>
      <c r="AL72" s="15">
        <f t="shared" si="3"/>
        <v>1</v>
      </c>
      <c r="AM72">
        <f t="shared" si="4"/>
        <v>1</v>
      </c>
    </row>
    <row r="73" spans="1:39">
      <c r="A73">
        <v>66</v>
      </c>
      <c r="C73" t="s">
        <v>363</v>
      </c>
      <c r="D73" t="s">
        <v>281</v>
      </c>
      <c r="E73" s="30">
        <v>1960</v>
      </c>
      <c r="F73" s="1">
        <f t="shared" si="6"/>
        <v>16</v>
      </c>
      <c r="G73">
        <v>16</v>
      </c>
      <c r="K73" s="10"/>
      <c r="AL73" s="15">
        <f t="shared" si="3"/>
        <v>1</v>
      </c>
      <c r="AM73">
        <f t="shared" si="4"/>
        <v>1</v>
      </c>
    </row>
    <row r="74" spans="1:39">
      <c r="A74">
        <v>67</v>
      </c>
      <c r="C74" t="s">
        <v>285</v>
      </c>
      <c r="D74" t="s">
        <v>281</v>
      </c>
      <c r="E74" s="29">
        <v>2006</v>
      </c>
      <c r="F74" s="1">
        <f t="shared" si="6"/>
        <v>5</v>
      </c>
      <c r="G74">
        <v>5</v>
      </c>
      <c r="K74" s="10"/>
      <c r="AL74" s="15">
        <f t="shared" si="3"/>
        <v>1</v>
      </c>
      <c r="AM74">
        <f t="shared" si="4"/>
        <v>1</v>
      </c>
    </row>
    <row r="75" spans="1:39">
      <c r="A75">
        <v>68</v>
      </c>
      <c r="C75" t="s">
        <v>330</v>
      </c>
      <c r="D75" t="s">
        <v>281</v>
      </c>
      <c r="E75" s="29">
        <v>2007</v>
      </c>
      <c r="F75" s="1">
        <f t="shared" si="6"/>
        <v>1</v>
      </c>
      <c r="G75">
        <v>1</v>
      </c>
      <c r="K75" s="10"/>
      <c r="AL75" s="15">
        <f t="shared" si="3"/>
        <v>1</v>
      </c>
      <c r="AM75">
        <f t="shared" si="4"/>
        <v>1</v>
      </c>
    </row>
    <row r="76" spans="1:39">
      <c r="A76">
        <v>69</v>
      </c>
      <c r="C76" t="s">
        <v>310</v>
      </c>
      <c r="D76" t="s">
        <v>245</v>
      </c>
      <c r="E76" s="29">
        <v>2008</v>
      </c>
      <c r="F76" s="1">
        <f t="shared" si="6"/>
        <v>22</v>
      </c>
      <c r="G76">
        <v>22</v>
      </c>
      <c r="K76" s="10"/>
      <c r="AL76" s="15">
        <f t="shared" si="3"/>
        <v>1</v>
      </c>
      <c r="AM76">
        <f t="shared" si="4"/>
        <v>1</v>
      </c>
    </row>
    <row r="77" spans="1:39">
      <c r="A77">
        <v>70</v>
      </c>
      <c r="C77" t="s">
        <v>422</v>
      </c>
      <c r="D77" t="s">
        <v>245</v>
      </c>
      <c r="E77" s="29">
        <v>2002</v>
      </c>
      <c r="F77" s="1">
        <f t="shared" si="6"/>
        <v>5</v>
      </c>
      <c r="G77">
        <v>5</v>
      </c>
      <c r="K77" s="10"/>
      <c r="AL77" s="15">
        <f t="shared" si="3"/>
        <v>1</v>
      </c>
      <c r="AM77">
        <f t="shared" si="4"/>
        <v>1</v>
      </c>
    </row>
    <row r="78" spans="1:39">
      <c r="A78">
        <v>71</v>
      </c>
      <c r="C78" t="s">
        <v>405</v>
      </c>
      <c r="D78" t="s">
        <v>260</v>
      </c>
      <c r="F78" s="1">
        <f t="shared" si="6"/>
        <v>8</v>
      </c>
      <c r="G78">
        <v>8</v>
      </c>
      <c r="K78" s="10"/>
      <c r="AL78" s="15">
        <f t="shared" si="3"/>
        <v>1</v>
      </c>
      <c r="AM78">
        <f t="shared" si="4"/>
        <v>1</v>
      </c>
    </row>
    <row r="79" spans="1:39">
      <c r="A79">
        <v>72</v>
      </c>
      <c r="C79" t="s">
        <v>327</v>
      </c>
      <c r="D79" t="s">
        <v>328</v>
      </c>
      <c r="E79" s="29">
        <v>2008</v>
      </c>
      <c r="F79" s="1">
        <f t="shared" si="6"/>
        <v>3</v>
      </c>
      <c r="G79">
        <v>3</v>
      </c>
      <c r="K79" s="10"/>
      <c r="AL79" s="15">
        <f t="shared" si="3"/>
        <v>1</v>
      </c>
      <c r="AM79">
        <f t="shared" si="4"/>
        <v>1</v>
      </c>
    </row>
    <row r="80" spans="1:39">
      <c r="A80">
        <v>73</v>
      </c>
      <c r="C80" t="s">
        <v>377</v>
      </c>
      <c r="D80" t="s">
        <v>298</v>
      </c>
      <c r="E80">
        <v>1977</v>
      </c>
      <c r="F80" s="1">
        <f t="shared" si="6"/>
        <v>42</v>
      </c>
      <c r="G80">
        <v>42</v>
      </c>
      <c r="K80" s="10"/>
      <c r="AL80" s="15">
        <f t="shared" si="3"/>
        <v>1</v>
      </c>
      <c r="AM80">
        <f t="shared" si="4"/>
        <v>1</v>
      </c>
    </row>
    <row r="81" spans="1:39">
      <c r="A81">
        <v>74</v>
      </c>
      <c r="C81" t="s">
        <v>333</v>
      </c>
      <c r="D81" t="s">
        <v>298</v>
      </c>
      <c r="E81" s="30">
        <v>1951</v>
      </c>
      <c r="F81" s="1">
        <f t="shared" si="6"/>
        <v>53</v>
      </c>
      <c r="G81">
        <v>32</v>
      </c>
      <c r="H81">
        <v>21</v>
      </c>
      <c r="K81" s="10"/>
      <c r="AL81" s="15">
        <f t="shared" si="3"/>
        <v>1</v>
      </c>
      <c r="AM81">
        <f t="shared" si="4"/>
        <v>2</v>
      </c>
    </row>
    <row r="82" spans="1:39">
      <c r="A82">
        <v>75</v>
      </c>
      <c r="C82" t="s">
        <v>359</v>
      </c>
      <c r="D82" t="s">
        <v>281</v>
      </c>
      <c r="E82" s="30">
        <v>1974</v>
      </c>
      <c r="F82" s="1">
        <f t="shared" si="6"/>
        <v>21</v>
      </c>
      <c r="G82">
        <v>21</v>
      </c>
      <c r="K82" s="10"/>
      <c r="AL82" s="15">
        <f t="shared" si="3"/>
        <v>1</v>
      </c>
      <c r="AM82">
        <f t="shared" si="4"/>
        <v>1</v>
      </c>
    </row>
    <row r="83" spans="1:39">
      <c r="A83">
        <v>76</v>
      </c>
      <c r="C83" t="s">
        <v>309</v>
      </c>
      <c r="D83" t="s">
        <v>260</v>
      </c>
      <c r="F83" s="1">
        <f t="shared" si="6"/>
        <v>23</v>
      </c>
      <c r="G83">
        <v>23</v>
      </c>
      <c r="K83" s="10"/>
      <c r="AL83" s="15">
        <f t="shared" si="3"/>
        <v>1</v>
      </c>
      <c r="AM83">
        <f t="shared" si="4"/>
        <v>1</v>
      </c>
    </row>
    <row r="84" spans="1:39">
      <c r="A84">
        <v>77</v>
      </c>
      <c r="C84" t="s">
        <v>324</v>
      </c>
      <c r="D84" t="s">
        <v>298</v>
      </c>
      <c r="E84" s="30">
        <v>1967</v>
      </c>
      <c r="F84" s="1">
        <f t="shared" si="6"/>
        <v>5</v>
      </c>
      <c r="G84">
        <v>5</v>
      </c>
      <c r="K84" s="10"/>
      <c r="AL84" s="15">
        <f t="shared" si="3"/>
        <v>1</v>
      </c>
      <c r="AM84">
        <f t="shared" si="4"/>
        <v>1</v>
      </c>
    </row>
    <row r="85" spans="1:39">
      <c r="A85">
        <v>78</v>
      </c>
      <c r="C85" t="s">
        <v>322</v>
      </c>
      <c r="D85" t="s">
        <v>298</v>
      </c>
      <c r="E85">
        <v>1978</v>
      </c>
      <c r="F85" s="1">
        <f t="shared" si="6"/>
        <v>10</v>
      </c>
      <c r="G85">
        <v>10</v>
      </c>
      <c r="K85" s="10"/>
      <c r="AL85" s="15">
        <f t="shared" si="3"/>
        <v>1</v>
      </c>
      <c r="AM85">
        <f t="shared" si="4"/>
        <v>1</v>
      </c>
    </row>
    <row r="86" spans="1:39">
      <c r="A86">
        <v>79</v>
      </c>
      <c r="C86" t="s">
        <v>342</v>
      </c>
      <c r="D86" t="s">
        <v>298</v>
      </c>
      <c r="E86" s="30">
        <v>1941</v>
      </c>
      <c r="F86" s="1">
        <f t="shared" si="6"/>
        <v>9</v>
      </c>
      <c r="G86">
        <v>9</v>
      </c>
      <c r="K86" s="10"/>
      <c r="AL86" s="15">
        <f t="shared" ref="AL86:AL149" si="7">COUNT(G86,K86,Q86,U86,Z86,AD86,AH86)</f>
        <v>1</v>
      </c>
      <c r="AM86">
        <f t="shared" ref="AM86:AM149" si="8">COUNT(G86:AK86)</f>
        <v>1</v>
      </c>
    </row>
    <row r="87" spans="1:39">
      <c r="A87">
        <v>80</v>
      </c>
      <c r="C87" t="s">
        <v>407</v>
      </c>
      <c r="D87" t="s">
        <v>260</v>
      </c>
      <c r="F87" s="1">
        <f t="shared" si="6"/>
        <v>6</v>
      </c>
      <c r="G87">
        <v>6</v>
      </c>
      <c r="K87" s="10"/>
      <c r="AL87" s="15">
        <f t="shared" si="7"/>
        <v>1</v>
      </c>
      <c r="AM87">
        <f t="shared" si="8"/>
        <v>1</v>
      </c>
    </row>
    <row r="88" spans="1:39">
      <c r="A88">
        <v>81</v>
      </c>
      <c r="C88" t="s">
        <v>291</v>
      </c>
      <c r="D88" t="s">
        <v>260</v>
      </c>
      <c r="F88" s="1">
        <f t="shared" si="6"/>
        <v>35</v>
      </c>
      <c r="G88">
        <v>2</v>
      </c>
      <c r="H88">
        <v>33</v>
      </c>
      <c r="K88" s="10"/>
      <c r="AL88" s="15">
        <f t="shared" si="7"/>
        <v>1</v>
      </c>
      <c r="AM88">
        <f t="shared" si="8"/>
        <v>2</v>
      </c>
    </row>
    <row r="89" spans="1:39">
      <c r="A89">
        <v>82</v>
      </c>
      <c r="C89" t="s">
        <v>366</v>
      </c>
      <c r="D89" t="s">
        <v>260</v>
      </c>
      <c r="F89" s="1">
        <f t="shared" si="6"/>
        <v>13</v>
      </c>
      <c r="G89">
        <v>13</v>
      </c>
      <c r="K89" s="10"/>
      <c r="AL89" s="15">
        <f t="shared" si="7"/>
        <v>1</v>
      </c>
      <c r="AM89">
        <f t="shared" si="8"/>
        <v>1</v>
      </c>
    </row>
    <row r="90" spans="1:39">
      <c r="A90">
        <v>83</v>
      </c>
      <c r="C90" t="s">
        <v>369</v>
      </c>
      <c r="D90" t="s">
        <v>370</v>
      </c>
      <c r="E90" s="30">
        <v>1952</v>
      </c>
      <c r="F90" s="1">
        <f t="shared" si="6"/>
        <v>9</v>
      </c>
      <c r="G90">
        <v>9</v>
      </c>
      <c r="K90" s="10"/>
      <c r="AL90" s="15">
        <f t="shared" si="7"/>
        <v>1</v>
      </c>
      <c r="AM90">
        <f t="shared" si="8"/>
        <v>1</v>
      </c>
    </row>
    <row r="91" spans="1:39">
      <c r="A91">
        <v>84</v>
      </c>
      <c r="C91" t="s">
        <v>374</v>
      </c>
      <c r="D91" t="s">
        <v>249</v>
      </c>
      <c r="E91" s="30">
        <v>1974</v>
      </c>
      <c r="F91" s="1">
        <f t="shared" si="6"/>
        <v>2</v>
      </c>
      <c r="G91">
        <v>2</v>
      </c>
      <c r="K91" s="10"/>
      <c r="AL91" s="15">
        <f t="shared" si="7"/>
        <v>1</v>
      </c>
      <c r="AM91">
        <f t="shared" si="8"/>
        <v>1</v>
      </c>
    </row>
    <row r="92" spans="1:39">
      <c r="A92">
        <v>85</v>
      </c>
      <c r="C92" t="s">
        <v>323</v>
      </c>
      <c r="D92" t="s">
        <v>260</v>
      </c>
      <c r="F92" s="1">
        <f t="shared" si="6"/>
        <v>6</v>
      </c>
      <c r="G92">
        <v>6</v>
      </c>
      <c r="K92" s="10"/>
      <c r="AL92" s="15">
        <f t="shared" si="7"/>
        <v>1</v>
      </c>
      <c r="AM92">
        <f t="shared" si="8"/>
        <v>1</v>
      </c>
    </row>
    <row r="93" spans="1:39">
      <c r="A93">
        <v>86</v>
      </c>
      <c r="C93" t="s">
        <v>392</v>
      </c>
      <c r="D93" t="s">
        <v>393</v>
      </c>
      <c r="E93" s="30">
        <v>1970</v>
      </c>
      <c r="F93" s="1">
        <f t="shared" si="6"/>
        <v>24</v>
      </c>
      <c r="G93">
        <v>24</v>
      </c>
      <c r="K93" s="10"/>
      <c r="AL93" s="15">
        <f t="shared" si="7"/>
        <v>1</v>
      </c>
      <c r="AM93">
        <f t="shared" si="8"/>
        <v>1</v>
      </c>
    </row>
    <row r="94" spans="1:39">
      <c r="A94">
        <v>87</v>
      </c>
      <c r="C94" t="s">
        <v>406</v>
      </c>
      <c r="D94" t="s">
        <v>404</v>
      </c>
      <c r="E94">
        <v>1999</v>
      </c>
      <c r="F94" s="1">
        <f t="shared" si="6"/>
        <v>7</v>
      </c>
      <c r="G94">
        <v>7</v>
      </c>
      <c r="K94" s="10"/>
      <c r="AL94" s="15">
        <f t="shared" si="7"/>
        <v>1</v>
      </c>
      <c r="AM94">
        <f t="shared" si="8"/>
        <v>1</v>
      </c>
    </row>
    <row r="95" spans="1:39">
      <c r="A95">
        <v>88</v>
      </c>
      <c r="C95" t="s">
        <v>265</v>
      </c>
      <c r="D95" t="s">
        <v>247</v>
      </c>
      <c r="E95" s="29">
        <v>2011</v>
      </c>
      <c r="F95" s="1">
        <f t="shared" si="6"/>
        <v>15</v>
      </c>
      <c r="G95">
        <v>15</v>
      </c>
      <c r="K95" s="10"/>
      <c r="AL95" s="15">
        <f t="shared" si="7"/>
        <v>1</v>
      </c>
      <c r="AM95">
        <f t="shared" si="8"/>
        <v>1</v>
      </c>
    </row>
    <row r="96" spans="1:39">
      <c r="A96">
        <v>89</v>
      </c>
      <c r="C96" t="s">
        <v>246</v>
      </c>
      <c r="D96" t="s">
        <v>247</v>
      </c>
      <c r="E96" s="29">
        <v>2009</v>
      </c>
      <c r="F96" s="1">
        <f t="shared" si="6"/>
        <v>24</v>
      </c>
      <c r="G96">
        <v>24</v>
      </c>
      <c r="K96" s="10"/>
      <c r="AL96" s="15">
        <f t="shared" si="7"/>
        <v>1</v>
      </c>
      <c r="AM96">
        <f t="shared" si="8"/>
        <v>1</v>
      </c>
    </row>
    <row r="97" spans="1:39">
      <c r="A97">
        <v>90</v>
      </c>
      <c r="C97" t="s">
        <v>325</v>
      </c>
      <c r="D97" t="s">
        <v>247</v>
      </c>
      <c r="E97" s="29">
        <v>2007</v>
      </c>
      <c r="F97" s="1">
        <f t="shared" si="6"/>
        <v>4</v>
      </c>
      <c r="G97">
        <v>4</v>
      </c>
      <c r="K97" s="10"/>
      <c r="AL97" s="15">
        <f t="shared" si="7"/>
        <v>1</v>
      </c>
      <c r="AM97">
        <f t="shared" si="8"/>
        <v>1</v>
      </c>
    </row>
    <row r="98" spans="1:39">
      <c r="A98">
        <v>91</v>
      </c>
      <c r="C98" t="s">
        <v>347</v>
      </c>
      <c r="D98" t="s">
        <v>272</v>
      </c>
      <c r="E98" s="29">
        <v>2006</v>
      </c>
      <c r="F98" s="1">
        <f t="shared" si="6"/>
        <v>2</v>
      </c>
      <c r="G98">
        <v>2</v>
      </c>
      <c r="K98" s="10"/>
      <c r="AL98" s="15">
        <f t="shared" si="7"/>
        <v>1</v>
      </c>
      <c r="AM98">
        <f t="shared" si="8"/>
        <v>1</v>
      </c>
    </row>
    <row r="99" spans="1:39">
      <c r="A99">
        <v>92</v>
      </c>
      <c r="C99" t="s">
        <v>273</v>
      </c>
      <c r="D99" t="s">
        <v>238</v>
      </c>
      <c r="E99" s="29">
        <v>2006</v>
      </c>
      <c r="F99" s="1">
        <f t="shared" si="6"/>
        <v>20</v>
      </c>
      <c r="G99">
        <v>12</v>
      </c>
      <c r="H99">
        <v>8</v>
      </c>
      <c r="K99" s="10"/>
      <c r="AL99" s="15">
        <f t="shared" si="7"/>
        <v>1</v>
      </c>
      <c r="AM99">
        <f t="shared" si="8"/>
        <v>2</v>
      </c>
    </row>
    <row r="100" spans="1:39">
      <c r="A100">
        <v>93</v>
      </c>
      <c r="C100" t="s">
        <v>269</v>
      </c>
      <c r="D100" t="s">
        <v>240</v>
      </c>
      <c r="E100">
        <v>1977</v>
      </c>
      <c r="F100" s="1">
        <f t="shared" si="6"/>
        <v>89</v>
      </c>
      <c r="G100">
        <v>27</v>
      </c>
      <c r="H100">
        <v>34</v>
      </c>
      <c r="I100">
        <v>28</v>
      </c>
      <c r="K100" s="10"/>
      <c r="AL100" s="15">
        <f t="shared" si="7"/>
        <v>1</v>
      </c>
      <c r="AM100">
        <f t="shared" si="8"/>
        <v>3</v>
      </c>
    </row>
    <row r="101" spans="1:39">
      <c r="A101">
        <v>94</v>
      </c>
      <c r="C101" t="s">
        <v>339</v>
      </c>
      <c r="D101" t="s">
        <v>260</v>
      </c>
      <c r="F101" s="1">
        <f t="shared" si="6"/>
        <v>13</v>
      </c>
      <c r="G101">
        <v>13</v>
      </c>
      <c r="K101" s="10"/>
      <c r="AL101" s="15">
        <f t="shared" si="7"/>
        <v>1</v>
      </c>
      <c r="AM101">
        <f t="shared" si="8"/>
        <v>1</v>
      </c>
    </row>
    <row r="102" spans="1:39">
      <c r="A102">
        <v>95</v>
      </c>
      <c r="C102" t="s">
        <v>261</v>
      </c>
      <c r="D102" t="s">
        <v>262</v>
      </c>
      <c r="E102" s="29">
        <v>2009</v>
      </c>
      <c r="F102" s="1">
        <f t="shared" si="6"/>
        <v>17</v>
      </c>
      <c r="G102">
        <v>17</v>
      </c>
      <c r="K102" s="10"/>
      <c r="AL102" s="15">
        <f t="shared" si="7"/>
        <v>1</v>
      </c>
      <c r="AM102">
        <f t="shared" si="8"/>
        <v>1</v>
      </c>
    </row>
    <row r="103" spans="1:39">
      <c r="A103">
        <v>96</v>
      </c>
      <c r="C103" t="s">
        <v>282</v>
      </c>
      <c r="D103" t="s">
        <v>238</v>
      </c>
      <c r="E103" s="29">
        <v>2006</v>
      </c>
      <c r="F103" s="1">
        <f t="shared" si="6"/>
        <v>15</v>
      </c>
      <c r="G103">
        <v>7</v>
      </c>
      <c r="H103">
        <v>8</v>
      </c>
      <c r="K103" s="10"/>
      <c r="AL103" s="15">
        <f t="shared" si="7"/>
        <v>1</v>
      </c>
      <c r="AM103">
        <f t="shared" si="8"/>
        <v>2</v>
      </c>
    </row>
    <row r="104" spans="1:39">
      <c r="A104">
        <v>97</v>
      </c>
      <c r="C104" t="s">
        <v>303</v>
      </c>
      <c r="D104" t="s">
        <v>245</v>
      </c>
      <c r="E104" s="29">
        <v>2008</v>
      </c>
      <c r="F104" s="1">
        <f t="shared" ref="F104:F135" si="9">SUM(G104:AK104)</f>
        <v>28</v>
      </c>
      <c r="G104">
        <v>28</v>
      </c>
      <c r="K104" s="10"/>
      <c r="AL104" s="15">
        <f t="shared" si="7"/>
        <v>1</v>
      </c>
      <c r="AM104">
        <f t="shared" si="8"/>
        <v>1</v>
      </c>
    </row>
    <row r="105" spans="1:39">
      <c r="A105">
        <v>98</v>
      </c>
      <c r="C105" t="s">
        <v>371</v>
      </c>
      <c r="D105" t="s">
        <v>249</v>
      </c>
      <c r="E105" s="30">
        <v>1942</v>
      </c>
      <c r="F105" s="1">
        <f t="shared" si="9"/>
        <v>7</v>
      </c>
      <c r="G105">
        <v>7</v>
      </c>
      <c r="K105" s="10"/>
      <c r="AL105" s="15">
        <f t="shared" si="7"/>
        <v>1</v>
      </c>
      <c r="AM105">
        <f t="shared" si="8"/>
        <v>1</v>
      </c>
    </row>
    <row r="106" spans="1:39">
      <c r="A106">
        <v>99</v>
      </c>
      <c r="C106" t="s">
        <v>301</v>
      </c>
      <c r="D106" t="s">
        <v>281</v>
      </c>
      <c r="E106" s="29">
        <v>2007</v>
      </c>
      <c r="F106" s="1">
        <f t="shared" si="9"/>
        <v>30</v>
      </c>
      <c r="G106">
        <v>30</v>
      </c>
      <c r="K106" s="10"/>
      <c r="AL106" s="15">
        <f t="shared" si="7"/>
        <v>1</v>
      </c>
      <c r="AM106">
        <f t="shared" si="8"/>
        <v>1</v>
      </c>
    </row>
    <row r="107" spans="1:39">
      <c r="A107">
        <v>100</v>
      </c>
      <c r="C107" t="s">
        <v>280</v>
      </c>
      <c r="D107" t="s">
        <v>281</v>
      </c>
      <c r="E107" s="29">
        <v>2009</v>
      </c>
      <c r="F107" s="1">
        <f t="shared" si="9"/>
        <v>7</v>
      </c>
      <c r="G107">
        <v>7</v>
      </c>
      <c r="K107" s="10"/>
      <c r="AL107" s="15">
        <f t="shared" si="7"/>
        <v>1</v>
      </c>
      <c r="AM107">
        <f t="shared" si="8"/>
        <v>1</v>
      </c>
    </row>
    <row r="108" spans="1:39">
      <c r="A108">
        <v>101</v>
      </c>
      <c r="C108" t="s">
        <v>338</v>
      </c>
      <c r="D108" t="s">
        <v>298</v>
      </c>
      <c r="E108" s="30">
        <v>1943</v>
      </c>
      <c r="F108" s="1">
        <f t="shared" si="9"/>
        <v>18</v>
      </c>
      <c r="G108">
        <v>18</v>
      </c>
      <c r="K108" s="10"/>
      <c r="AL108" s="15">
        <f t="shared" si="7"/>
        <v>1</v>
      </c>
      <c r="AM108">
        <f t="shared" si="8"/>
        <v>1</v>
      </c>
    </row>
    <row r="109" spans="1:39">
      <c r="A109">
        <v>102</v>
      </c>
      <c r="C109" t="s">
        <v>276</v>
      </c>
      <c r="D109" t="s">
        <v>238</v>
      </c>
      <c r="F109" s="1">
        <f t="shared" si="9"/>
        <v>17</v>
      </c>
      <c r="G109">
        <v>10</v>
      </c>
      <c r="H109">
        <v>7</v>
      </c>
      <c r="K109" s="10"/>
      <c r="AL109" s="15">
        <f t="shared" si="7"/>
        <v>1</v>
      </c>
      <c r="AM109">
        <f t="shared" si="8"/>
        <v>2</v>
      </c>
    </row>
    <row r="110" spans="1:39">
      <c r="A110">
        <v>103</v>
      </c>
      <c r="C110" t="s">
        <v>380</v>
      </c>
      <c r="D110" t="s">
        <v>249</v>
      </c>
      <c r="E110">
        <v>1976</v>
      </c>
      <c r="F110" s="1">
        <f t="shared" si="9"/>
        <v>38</v>
      </c>
      <c r="G110">
        <v>38</v>
      </c>
      <c r="K110" s="10"/>
      <c r="AL110" s="15">
        <f t="shared" si="7"/>
        <v>1</v>
      </c>
      <c r="AM110">
        <f t="shared" si="8"/>
        <v>1</v>
      </c>
    </row>
    <row r="111" spans="1:39">
      <c r="A111">
        <v>104</v>
      </c>
      <c r="C111" t="s">
        <v>367</v>
      </c>
      <c r="D111" t="s">
        <v>368</v>
      </c>
      <c r="E111" s="30">
        <v>1943</v>
      </c>
      <c r="F111" s="1">
        <f t="shared" si="9"/>
        <v>11</v>
      </c>
      <c r="G111">
        <v>11</v>
      </c>
      <c r="K111" s="10"/>
      <c r="AL111" s="15">
        <f t="shared" si="7"/>
        <v>1</v>
      </c>
      <c r="AM111">
        <f t="shared" si="8"/>
        <v>1</v>
      </c>
    </row>
    <row r="112" spans="1:39">
      <c r="A112">
        <v>105</v>
      </c>
      <c r="C112" t="s">
        <v>361</v>
      </c>
      <c r="D112" t="s">
        <v>281</v>
      </c>
      <c r="E112" s="30">
        <v>1973</v>
      </c>
      <c r="F112" s="1">
        <f t="shared" si="9"/>
        <v>18</v>
      </c>
      <c r="G112">
        <v>18</v>
      </c>
      <c r="K112" s="10"/>
      <c r="AL112" s="15">
        <f t="shared" si="7"/>
        <v>1</v>
      </c>
      <c r="AM112">
        <f t="shared" si="8"/>
        <v>1</v>
      </c>
    </row>
    <row r="113" spans="1:39">
      <c r="A113">
        <v>106</v>
      </c>
      <c r="C113" t="s">
        <v>277</v>
      </c>
      <c r="D113" t="s">
        <v>238</v>
      </c>
      <c r="F113" s="1">
        <f t="shared" si="9"/>
        <v>19</v>
      </c>
      <c r="G113">
        <v>9</v>
      </c>
      <c r="H113">
        <v>10</v>
      </c>
      <c r="K113" s="10"/>
      <c r="AL113" s="15">
        <f t="shared" si="7"/>
        <v>1</v>
      </c>
      <c r="AM113">
        <f t="shared" si="8"/>
        <v>2</v>
      </c>
    </row>
    <row r="114" spans="1:39">
      <c r="A114">
        <v>107</v>
      </c>
      <c r="C114" t="s">
        <v>312</v>
      </c>
      <c r="D114" t="s">
        <v>238</v>
      </c>
      <c r="E114" s="29">
        <v>2005</v>
      </c>
      <c r="F114" s="1">
        <f t="shared" si="9"/>
        <v>41</v>
      </c>
      <c r="G114">
        <v>20</v>
      </c>
      <c r="H114">
        <v>21</v>
      </c>
      <c r="K114" s="10"/>
      <c r="AL114" s="15">
        <f t="shared" si="7"/>
        <v>1</v>
      </c>
      <c r="AM114">
        <f t="shared" si="8"/>
        <v>2</v>
      </c>
    </row>
    <row r="115" spans="1:39">
      <c r="A115">
        <v>108</v>
      </c>
      <c r="C115" t="s">
        <v>375</v>
      </c>
      <c r="D115" t="s">
        <v>328</v>
      </c>
      <c r="E115" s="30">
        <v>1972</v>
      </c>
      <c r="F115" s="1">
        <f t="shared" si="9"/>
        <v>46</v>
      </c>
      <c r="G115">
        <v>46</v>
      </c>
      <c r="K115" s="10"/>
      <c r="AL115" s="15">
        <f t="shared" si="7"/>
        <v>1</v>
      </c>
      <c r="AM115">
        <f t="shared" si="8"/>
        <v>1</v>
      </c>
    </row>
    <row r="116" spans="1:39">
      <c r="A116">
        <v>109</v>
      </c>
      <c r="C116" t="s">
        <v>242</v>
      </c>
      <c r="D116" t="s">
        <v>238</v>
      </c>
      <c r="E116" s="29">
        <v>2005</v>
      </c>
      <c r="F116" s="1">
        <f t="shared" si="9"/>
        <v>44</v>
      </c>
      <c r="G116">
        <v>25</v>
      </c>
      <c r="H116">
        <v>19</v>
      </c>
      <c r="K116" s="10"/>
      <c r="AL116" s="15">
        <f t="shared" si="7"/>
        <v>1</v>
      </c>
      <c r="AM116">
        <f t="shared" si="8"/>
        <v>2</v>
      </c>
    </row>
    <row r="117" spans="1:39">
      <c r="A117">
        <v>110</v>
      </c>
      <c r="C117" t="s">
        <v>259</v>
      </c>
      <c r="D117" t="s">
        <v>260</v>
      </c>
      <c r="F117" s="1">
        <f t="shared" si="9"/>
        <v>18</v>
      </c>
      <c r="G117">
        <v>18</v>
      </c>
      <c r="K117" s="10"/>
      <c r="AL117" s="15">
        <f t="shared" si="7"/>
        <v>1</v>
      </c>
      <c r="AM117">
        <f t="shared" si="8"/>
        <v>1</v>
      </c>
    </row>
    <row r="118" spans="1:39">
      <c r="A118">
        <v>111</v>
      </c>
      <c r="C118" t="s">
        <v>350</v>
      </c>
      <c r="D118" t="s">
        <v>245</v>
      </c>
      <c r="E118" s="29">
        <v>2002</v>
      </c>
      <c r="F118" s="1">
        <f t="shared" si="9"/>
        <v>35</v>
      </c>
      <c r="G118">
        <v>35</v>
      </c>
      <c r="K118" s="10"/>
      <c r="AL118" s="15">
        <f t="shared" si="7"/>
        <v>1</v>
      </c>
      <c r="AM118">
        <f t="shared" si="8"/>
        <v>1</v>
      </c>
    </row>
    <row r="119" spans="1:39">
      <c r="A119">
        <v>112</v>
      </c>
      <c r="C119" t="s">
        <v>372</v>
      </c>
      <c r="D119" t="s">
        <v>355</v>
      </c>
      <c r="F119" s="1">
        <f t="shared" si="9"/>
        <v>6</v>
      </c>
      <c r="G119">
        <v>6</v>
      </c>
      <c r="K119" s="10"/>
      <c r="AL119" s="15">
        <f t="shared" si="7"/>
        <v>1</v>
      </c>
      <c r="AM119">
        <f t="shared" si="8"/>
        <v>1</v>
      </c>
    </row>
    <row r="120" spans="1:39">
      <c r="A120">
        <v>113</v>
      </c>
      <c r="C120" t="s">
        <v>341</v>
      </c>
      <c r="D120" t="s">
        <v>298</v>
      </c>
      <c r="E120" s="30">
        <v>1941</v>
      </c>
      <c r="F120" s="1">
        <f t="shared" si="9"/>
        <v>11</v>
      </c>
      <c r="G120">
        <v>11</v>
      </c>
      <c r="K120" s="10"/>
      <c r="AL120" s="15">
        <f t="shared" si="7"/>
        <v>1</v>
      </c>
      <c r="AM120">
        <f t="shared" si="8"/>
        <v>1</v>
      </c>
    </row>
    <row r="121" spans="1:39">
      <c r="A121">
        <v>114</v>
      </c>
      <c r="C121" t="s">
        <v>326</v>
      </c>
      <c r="D121" t="s">
        <v>260</v>
      </c>
      <c r="F121" s="1">
        <f t="shared" si="9"/>
        <v>3</v>
      </c>
      <c r="G121">
        <v>3</v>
      </c>
      <c r="K121" s="10"/>
      <c r="AL121" s="15">
        <f t="shared" si="7"/>
        <v>1</v>
      </c>
      <c r="AM121">
        <f t="shared" si="8"/>
        <v>1</v>
      </c>
    </row>
    <row r="122" spans="1:39">
      <c r="A122">
        <v>115</v>
      </c>
      <c r="C122" t="s">
        <v>408</v>
      </c>
      <c r="D122" t="s">
        <v>260</v>
      </c>
      <c r="F122" s="1">
        <f t="shared" si="9"/>
        <v>4</v>
      </c>
      <c r="G122">
        <v>4</v>
      </c>
      <c r="K122" s="10"/>
      <c r="AL122" s="15">
        <f t="shared" si="7"/>
        <v>1</v>
      </c>
      <c r="AM122">
        <f t="shared" si="8"/>
        <v>1</v>
      </c>
    </row>
    <row r="123" spans="1:39">
      <c r="A123">
        <v>116</v>
      </c>
      <c r="C123" t="s">
        <v>250</v>
      </c>
      <c r="D123" t="s">
        <v>251</v>
      </c>
      <c r="E123" s="30">
        <v>1970</v>
      </c>
      <c r="F123" s="1">
        <f t="shared" si="9"/>
        <v>48</v>
      </c>
      <c r="G123">
        <v>22</v>
      </c>
      <c r="H123">
        <v>26</v>
      </c>
      <c r="K123" s="10"/>
      <c r="AL123" s="15">
        <f t="shared" si="7"/>
        <v>1</v>
      </c>
      <c r="AM123">
        <f t="shared" si="8"/>
        <v>2</v>
      </c>
    </row>
    <row r="124" spans="1:39">
      <c r="A124">
        <v>117</v>
      </c>
      <c r="C124" t="s">
        <v>383</v>
      </c>
      <c r="D124" t="s">
        <v>260</v>
      </c>
      <c r="E124">
        <v>1986</v>
      </c>
      <c r="F124" s="1">
        <f t="shared" si="9"/>
        <v>35</v>
      </c>
      <c r="G124">
        <v>35</v>
      </c>
      <c r="K124" s="10"/>
      <c r="AL124" s="15">
        <f t="shared" si="7"/>
        <v>1</v>
      </c>
      <c r="AM124">
        <f t="shared" si="8"/>
        <v>1</v>
      </c>
    </row>
    <row r="125" spans="1:39">
      <c r="A125">
        <v>118</v>
      </c>
      <c r="C125" t="s">
        <v>360</v>
      </c>
      <c r="D125" t="s">
        <v>260</v>
      </c>
      <c r="E125">
        <v>1985</v>
      </c>
      <c r="F125" s="1">
        <f t="shared" si="9"/>
        <v>20</v>
      </c>
      <c r="G125">
        <v>20</v>
      </c>
      <c r="K125" s="10"/>
      <c r="AL125" s="15">
        <f t="shared" si="7"/>
        <v>1</v>
      </c>
      <c r="AM125">
        <f t="shared" si="8"/>
        <v>1</v>
      </c>
    </row>
    <row r="126" spans="1:39">
      <c r="A126">
        <v>119</v>
      </c>
      <c r="C126" t="s">
        <v>293</v>
      </c>
      <c r="D126" t="s">
        <v>260</v>
      </c>
      <c r="F126" s="1">
        <f t="shared" si="9"/>
        <v>26</v>
      </c>
      <c r="G126">
        <v>26</v>
      </c>
      <c r="K126" s="10"/>
      <c r="AL126" s="15">
        <f t="shared" si="7"/>
        <v>1</v>
      </c>
      <c r="AM126">
        <f t="shared" si="8"/>
        <v>1</v>
      </c>
    </row>
    <row r="127" spans="1:39">
      <c r="A127">
        <v>120</v>
      </c>
      <c r="C127" t="s">
        <v>263</v>
      </c>
      <c r="D127" t="s">
        <v>260</v>
      </c>
      <c r="F127" s="1">
        <f t="shared" si="9"/>
        <v>23</v>
      </c>
      <c r="G127">
        <v>17</v>
      </c>
      <c r="H127">
        <v>6</v>
      </c>
      <c r="K127" s="10"/>
      <c r="AL127" s="15">
        <f t="shared" si="7"/>
        <v>1</v>
      </c>
      <c r="AM127">
        <f t="shared" si="8"/>
        <v>2</v>
      </c>
    </row>
    <row r="128" spans="1:39">
      <c r="A128">
        <v>121</v>
      </c>
      <c r="C128" t="s">
        <v>316</v>
      </c>
      <c r="D128" t="s">
        <v>317</v>
      </c>
      <c r="E128" s="29">
        <v>2006</v>
      </c>
      <c r="F128" s="1">
        <f t="shared" si="9"/>
        <v>17</v>
      </c>
      <c r="G128">
        <v>17</v>
      </c>
      <c r="K128" s="10"/>
      <c r="AL128" s="15">
        <f t="shared" si="7"/>
        <v>1</v>
      </c>
      <c r="AM128">
        <f t="shared" si="8"/>
        <v>1</v>
      </c>
    </row>
    <row r="129" spans="1:39">
      <c r="A129">
        <v>122</v>
      </c>
      <c r="C129" t="s">
        <v>287</v>
      </c>
      <c r="D129" t="s">
        <v>260</v>
      </c>
      <c r="F129" s="1">
        <f t="shared" si="9"/>
        <v>4</v>
      </c>
      <c r="G129">
        <v>4</v>
      </c>
      <c r="K129" s="10"/>
      <c r="AL129" s="15">
        <f t="shared" si="7"/>
        <v>1</v>
      </c>
      <c r="AM129">
        <f t="shared" si="8"/>
        <v>1</v>
      </c>
    </row>
    <row r="130" spans="1:39">
      <c r="A130">
        <v>123</v>
      </c>
      <c r="C130" t="s">
        <v>294</v>
      </c>
      <c r="D130" t="s">
        <v>245</v>
      </c>
      <c r="E130" s="30">
        <v>1968</v>
      </c>
      <c r="F130" s="1">
        <f t="shared" si="9"/>
        <v>53</v>
      </c>
      <c r="G130">
        <v>23</v>
      </c>
      <c r="H130">
        <v>30</v>
      </c>
      <c r="K130" s="10"/>
      <c r="AL130" s="15">
        <f t="shared" si="7"/>
        <v>1</v>
      </c>
      <c r="AM130">
        <f t="shared" si="8"/>
        <v>2</v>
      </c>
    </row>
    <row r="131" spans="1:39">
      <c r="A131">
        <v>124</v>
      </c>
      <c r="C131" t="s">
        <v>362</v>
      </c>
      <c r="D131" t="s">
        <v>238</v>
      </c>
      <c r="E131" s="29">
        <v>2003</v>
      </c>
      <c r="F131" s="1">
        <f t="shared" si="9"/>
        <v>47</v>
      </c>
      <c r="G131">
        <v>27</v>
      </c>
      <c r="H131">
        <v>20</v>
      </c>
      <c r="K131" s="10"/>
      <c r="AL131" s="15">
        <f t="shared" si="7"/>
        <v>1</v>
      </c>
      <c r="AM131">
        <f t="shared" si="8"/>
        <v>2</v>
      </c>
    </row>
    <row r="132" spans="1:39">
      <c r="A132">
        <v>125</v>
      </c>
      <c r="C132" t="s">
        <v>296</v>
      </c>
      <c r="D132" t="s">
        <v>238</v>
      </c>
      <c r="F132" s="1">
        <f t="shared" si="9"/>
        <v>13</v>
      </c>
      <c r="G132">
        <v>13</v>
      </c>
      <c r="K132" s="10"/>
      <c r="AL132" s="15">
        <f t="shared" si="7"/>
        <v>1</v>
      </c>
      <c r="AM132">
        <f t="shared" si="8"/>
        <v>1</v>
      </c>
    </row>
    <row r="133" spans="1:39">
      <c r="A133">
        <v>126</v>
      </c>
      <c r="C133" t="s">
        <v>329</v>
      </c>
      <c r="D133" t="s">
        <v>328</v>
      </c>
      <c r="F133" s="1">
        <f t="shared" si="9"/>
        <v>2</v>
      </c>
      <c r="G133">
        <v>2</v>
      </c>
      <c r="K133" s="10"/>
      <c r="AL133" s="15">
        <f t="shared" si="7"/>
        <v>1</v>
      </c>
      <c r="AM133">
        <f t="shared" si="8"/>
        <v>1</v>
      </c>
    </row>
    <row r="134" spans="1:39">
      <c r="A134">
        <v>127</v>
      </c>
      <c r="C134" t="s">
        <v>320</v>
      </c>
      <c r="D134" t="s">
        <v>245</v>
      </c>
      <c r="E134" s="29">
        <v>2007</v>
      </c>
      <c r="F134" s="1">
        <f t="shared" si="9"/>
        <v>13</v>
      </c>
      <c r="G134">
        <v>13</v>
      </c>
      <c r="K134" s="10"/>
      <c r="AL134" s="15">
        <f t="shared" si="7"/>
        <v>1</v>
      </c>
      <c r="AM134">
        <f t="shared" si="8"/>
        <v>1</v>
      </c>
    </row>
    <row r="135" spans="1:39">
      <c r="A135">
        <v>128</v>
      </c>
      <c r="C135" t="s">
        <v>373</v>
      </c>
      <c r="D135" t="s">
        <v>298</v>
      </c>
      <c r="E135" s="30">
        <v>1954</v>
      </c>
      <c r="F135" s="1">
        <f t="shared" si="9"/>
        <v>4</v>
      </c>
      <c r="G135">
        <v>4</v>
      </c>
      <c r="K135" s="10"/>
      <c r="AL135" s="15">
        <f t="shared" si="7"/>
        <v>1</v>
      </c>
      <c r="AM135">
        <f t="shared" si="8"/>
        <v>1</v>
      </c>
    </row>
    <row r="136" spans="1:39">
      <c r="A136">
        <v>129</v>
      </c>
      <c r="C136" t="s">
        <v>292</v>
      </c>
      <c r="D136" t="s">
        <v>249</v>
      </c>
      <c r="F136" s="1">
        <f t="shared" ref="F136:F167" si="10">SUM(G136:AK136)</f>
        <v>29</v>
      </c>
      <c r="G136">
        <v>29</v>
      </c>
      <c r="K136" s="10"/>
      <c r="AL136" s="15">
        <f t="shared" si="7"/>
        <v>1</v>
      </c>
      <c r="AM136">
        <f t="shared" si="8"/>
        <v>1</v>
      </c>
    </row>
    <row r="137" spans="1:39">
      <c r="A137">
        <v>130</v>
      </c>
      <c r="C137" t="s">
        <v>248</v>
      </c>
      <c r="D137" t="s">
        <v>249</v>
      </c>
      <c r="E137" s="29">
        <v>2009</v>
      </c>
      <c r="F137" s="1">
        <f t="shared" si="10"/>
        <v>23</v>
      </c>
      <c r="G137">
        <v>23</v>
      </c>
      <c r="K137" s="10"/>
      <c r="AL137" s="15">
        <f t="shared" si="7"/>
        <v>1</v>
      </c>
      <c r="AM137">
        <f t="shared" si="8"/>
        <v>1</v>
      </c>
    </row>
    <row r="138" spans="1:39">
      <c r="A138">
        <v>131</v>
      </c>
      <c r="C138" t="s">
        <v>384</v>
      </c>
      <c r="D138" t="s">
        <v>385</v>
      </c>
      <c r="E138">
        <v>1982</v>
      </c>
      <c r="F138" s="1">
        <f t="shared" si="10"/>
        <v>34</v>
      </c>
      <c r="G138">
        <v>34</v>
      </c>
      <c r="K138" s="10"/>
      <c r="AL138" s="15">
        <f t="shared" si="7"/>
        <v>1</v>
      </c>
      <c r="AM138">
        <f t="shared" si="8"/>
        <v>1</v>
      </c>
    </row>
    <row r="139" spans="1:39">
      <c r="A139">
        <v>132</v>
      </c>
      <c r="C139" t="s">
        <v>415</v>
      </c>
      <c r="D139" t="s">
        <v>238</v>
      </c>
      <c r="E139">
        <v>1975</v>
      </c>
      <c r="F139" s="1">
        <f t="shared" si="10"/>
        <v>29</v>
      </c>
      <c r="G139">
        <v>29</v>
      </c>
      <c r="K139" s="10"/>
      <c r="AL139" s="15">
        <f t="shared" si="7"/>
        <v>1</v>
      </c>
      <c r="AM139">
        <f t="shared" si="8"/>
        <v>1</v>
      </c>
    </row>
    <row r="140" spans="1:39">
      <c r="A140">
        <v>133</v>
      </c>
      <c r="C140" t="s">
        <v>241</v>
      </c>
      <c r="D140" t="s">
        <v>238</v>
      </c>
      <c r="E140" s="29">
        <v>2006</v>
      </c>
      <c r="F140" s="1">
        <f t="shared" si="10"/>
        <v>57</v>
      </c>
      <c r="G140">
        <v>26</v>
      </c>
      <c r="H140">
        <v>31</v>
      </c>
      <c r="K140" s="10"/>
      <c r="AL140" s="15">
        <f t="shared" si="7"/>
        <v>1</v>
      </c>
      <c r="AM140">
        <f t="shared" si="8"/>
        <v>2</v>
      </c>
    </row>
    <row r="141" spans="1:39">
      <c r="A141">
        <v>134</v>
      </c>
      <c r="C141" t="s">
        <v>376</v>
      </c>
      <c r="D141" t="s">
        <v>355</v>
      </c>
      <c r="E141" s="30">
        <v>1970</v>
      </c>
      <c r="F141" s="1">
        <f t="shared" si="10"/>
        <v>43</v>
      </c>
      <c r="G141">
        <v>43</v>
      </c>
      <c r="K141" s="10"/>
      <c r="AL141" s="15">
        <f t="shared" si="7"/>
        <v>1</v>
      </c>
      <c r="AM141">
        <f t="shared" si="8"/>
        <v>1</v>
      </c>
    </row>
    <row r="142" spans="1:39">
      <c r="A142">
        <v>135</v>
      </c>
      <c r="C142" t="s">
        <v>411</v>
      </c>
      <c r="D142" t="s">
        <v>272</v>
      </c>
      <c r="E142">
        <v>1977</v>
      </c>
      <c r="F142" s="1">
        <f t="shared" si="10"/>
        <v>50</v>
      </c>
      <c r="G142">
        <v>50</v>
      </c>
      <c r="K142" s="10"/>
      <c r="AL142" s="15">
        <f t="shared" si="7"/>
        <v>1</v>
      </c>
      <c r="AM142">
        <f t="shared" si="8"/>
        <v>1</v>
      </c>
    </row>
    <row r="143" spans="1:39">
      <c r="A143">
        <v>136</v>
      </c>
      <c r="C143" t="s">
        <v>297</v>
      </c>
      <c r="D143" t="s">
        <v>298</v>
      </c>
      <c r="E143">
        <v>2000</v>
      </c>
      <c r="F143" s="1">
        <f t="shared" si="10"/>
        <v>7</v>
      </c>
      <c r="G143">
        <v>7</v>
      </c>
      <c r="K143" s="10"/>
      <c r="AL143" s="15">
        <f t="shared" si="7"/>
        <v>1</v>
      </c>
      <c r="AM143">
        <f t="shared" si="8"/>
        <v>1</v>
      </c>
    </row>
    <row r="144" spans="1:39">
      <c r="A144">
        <v>137</v>
      </c>
      <c r="C144" t="s">
        <v>270</v>
      </c>
      <c r="D144" t="s">
        <v>260</v>
      </c>
      <c r="F144" s="1">
        <f t="shared" si="10"/>
        <v>20</v>
      </c>
      <c r="G144">
        <v>13</v>
      </c>
      <c r="H144">
        <v>7</v>
      </c>
      <c r="K144" s="10"/>
      <c r="AL144" s="15">
        <f t="shared" si="7"/>
        <v>1</v>
      </c>
      <c r="AM144">
        <f t="shared" si="8"/>
        <v>2</v>
      </c>
    </row>
    <row r="145" spans="1:39">
      <c r="A145">
        <v>138</v>
      </c>
      <c r="C145" t="s">
        <v>340</v>
      </c>
      <c r="D145" t="s">
        <v>298</v>
      </c>
      <c r="E145" s="30">
        <v>1951</v>
      </c>
      <c r="F145" s="1">
        <f t="shared" si="10"/>
        <v>12</v>
      </c>
      <c r="G145">
        <v>12</v>
      </c>
      <c r="K145" s="10"/>
      <c r="AL145" s="15">
        <f t="shared" si="7"/>
        <v>1</v>
      </c>
      <c r="AM145">
        <f t="shared" si="8"/>
        <v>1</v>
      </c>
    </row>
    <row r="146" spans="1:39">
      <c r="A146">
        <v>139</v>
      </c>
      <c r="C146" t="s">
        <v>264</v>
      </c>
      <c r="D146" t="s">
        <v>238</v>
      </c>
      <c r="F146" s="1">
        <f t="shared" si="10"/>
        <v>30</v>
      </c>
      <c r="G146">
        <v>16</v>
      </c>
      <c r="H146">
        <v>14</v>
      </c>
      <c r="K146" s="10"/>
      <c r="AL146" s="15">
        <f t="shared" si="7"/>
        <v>1</v>
      </c>
      <c r="AM146">
        <f t="shared" si="8"/>
        <v>2</v>
      </c>
    </row>
    <row r="147" spans="1:39">
      <c r="A147">
        <v>140</v>
      </c>
      <c r="C147" t="s">
        <v>254</v>
      </c>
      <c r="D147" t="s">
        <v>238</v>
      </c>
      <c r="E147" s="29">
        <v>2006</v>
      </c>
      <c r="F147" s="1">
        <f t="shared" si="10"/>
        <v>35</v>
      </c>
      <c r="G147">
        <v>20</v>
      </c>
      <c r="H147">
        <v>15</v>
      </c>
      <c r="K147" s="10"/>
      <c r="AL147" s="15">
        <f t="shared" si="7"/>
        <v>1</v>
      </c>
      <c r="AM147">
        <f t="shared" si="8"/>
        <v>2</v>
      </c>
    </row>
    <row r="148" spans="1:39">
      <c r="A148">
        <v>141</v>
      </c>
      <c r="C148" t="s">
        <v>381</v>
      </c>
      <c r="D148" t="s">
        <v>382</v>
      </c>
      <c r="E148" s="30">
        <v>1973</v>
      </c>
      <c r="F148" s="1">
        <f t="shared" si="10"/>
        <v>37</v>
      </c>
      <c r="G148">
        <v>37</v>
      </c>
      <c r="K148" s="10"/>
      <c r="AL148" s="15">
        <f t="shared" si="7"/>
        <v>1</v>
      </c>
      <c r="AM148">
        <f t="shared" si="8"/>
        <v>1</v>
      </c>
    </row>
    <row r="149" spans="1:39">
      <c r="A149">
        <v>142</v>
      </c>
      <c r="C149" t="s">
        <v>306</v>
      </c>
      <c r="D149" t="s">
        <v>305</v>
      </c>
      <c r="F149" s="1">
        <f t="shared" si="10"/>
        <v>27</v>
      </c>
      <c r="G149">
        <v>27</v>
      </c>
      <c r="K149" s="10"/>
      <c r="AL149" s="15">
        <f t="shared" si="7"/>
        <v>1</v>
      </c>
      <c r="AM149">
        <f t="shared" si="8"/>
        <v>1</v>
      </c>
    </row>
    <row r="150" spans="1:39">
      <c r="A150">
        <v>143</v>
      </c>
      <c r="C150" t="s">
        <v>304</v>
      </c>
      <c r="D150" t="s">
        <v>305</v>
      </c>
      <c r="F150" s="1">
        <f t="shared" si="10"/>
        <v>27</v>
      </c>
      <c r="G150">
        <v>27</v>
      </c>
      <c r="K150" s="10"/>
      <c r="AL150" s="15">
        <f t="shared" ref="AL150:AL164" si="11">COUNT(G150,K150,Q150,U150,Z150,AD150,AH150)</f>
        <v>1</v>
      </c>
      <c r="AM150">
        <f t="shared" ref="AM150:AM164" si="12">COUNT(G150:AK150)</f>
        <v>1</v>
      </c>
    </row>
    <row r="151" spans="1:39">
      <c r="A151">
        <v>144</v>
      </c>
      <c r="C151" t="s">
        <v>421</v>
      </c>
      <c r="D151" t="s">
        <v>249</v>
      </c>
      <c r="E151" s="30">
        <v>1960</v>
      </c>
      <c r="F151" s="1">
        <f t="shared" si="10"/>
        <v>9</v>
      </c>
      <c r="G151">
        <v>9</v>
      </c>
      <c r="K151" s="10"/>
      <c r="AL151" s="15">
        <f t="shared" si="11"/>
        <v>1</v>
      </c>
      <c r="AM151">
        <f t="shared" si="12"/>
        <v>1</v>
      </c>
    </row>
    <row r="152" spans="1:39">
      <c r="A152">
        <v>145</v>
      </c>
      <c r="C152" t="s">
        <v>313</v>
      </c>
      <c r="D152" t="s">
        <v>238</v>
      </c>
      <c r="E152" s="29">
        <v>2006</v>
      </c>
      <c r="F152" s="1">
        <f t="shared" si="10"/>
        <v>35</v>
      </c>
      <c r="G152">
        <v>19</v>
      </c>
      <c r="H152">
        <v>16</v>
      </c>
      <c r="K152" s="10"/>
      <c r="AL152" s="15">
        <f t="shared" si="11"/>
        <v>1</v>
      </c>
      <c r="AM152">
        <f t="shared" si="12"/>
        <v>2</v>
      </c>
    </row>
    <row r="153" spans="1:39">
      <c r="A153">
        <v>146</v>
      </c>
      <c r="C153" t="s">
        <v>402</v>
      </c>
      <c r="D153" t="s">
        <v>260</v>
      </c>
      <c r="F153" s="1">
        <f t="shared" si="10"/>
        <v>11</v>
      </c>
      <c r="G153">
        <v>11</v>
      </c>
      <c r="K153" s="10"/>
      <c r="AL153" s="15">
        <f t="shared" si="11"/>
        <v>1</v>
      </c>
      <c r="AM153">
        <f t="shared" si="12"/>
        <v>1</v>
      </c>
    </row>
    <row r="154" spans="1:39">
      <c r="A154">
        <v>147</v>
      </c>
      <c r="C154" t="s">
        <v>290</v>
      </c>
      <c r="D154" t="s">
        <v>260</v>
      </c>
      <c r="F154" s="1">
        <f t="shared" si="10"/>
        <v>1</v>
      </c>
      <c r="G154">
        <v>1</v>
      </c>
      <c r="K154" s="10"/>
      <c r="AL154" s="15">
        <f t="shared" si="11"/>
        <v>1</v>
      </c>
      <c r="AM154">
        <f t="shared" si="12"/>
        <v>1</v>
      </c>
    </row>
    <row r="155" spans="1:39">
      <c r="A155">
        <v>148</v>
      </c>
      <c r="C155" t="s">
        <v>334</v>
      </c>
      <c r="D155" t="s">
        <v>245</v>
      </c>
      <c r="E155" s="29">
        <v>2007</v>
      </c>
      <c r="F155" s="1">
        <f t="shared" si="10"/>
        <v>29</v>
      </c>
      <c r="G155">
        <v>29</v>
      </c>
      <c r="K155" s="10"/>
      <c r="AL155" s="15">
        <f t="shared" si="11"/>
        <v>1</v>
      </c>
      <c r="AM155">
        <f t="shared" si="12"/>
        <v>1</v>
      </c>
    </row>
    <row r="156" spans="1:39">
      <c r="A156">
        <v>149</v>
      </c>
      <c r="C156" t="s">
        <v>244</v>
      </c>
      <c r="D156" t="s">
        <v>245</v>
      </c>
      <c r="E156" s="29">
        <v>2005</v>
      </c>
      <c r="F156" s="1">
        <f t="shared" si="10"/>
        <v>49</v>
      </c>
      <c r="G156">
        <v>24</v>
      </c>
      <c r="H156">
        <v>25</v>
      </c>
      <c r="K156" s="10"/>
      <c r="AL156" s="15">
        <f t="shared" si="11"/>
        <v>1</v>
      </c>
      <c r="AM156">
        <f t="shared" si="12"/>
        <v>2</v>
      </c>
    </row>
    <row r="157" spans="1:39">
      <c r="A157">
        <v>150</v>
      </c>
      <c r="C157" t="s">
        <v>417</v>
      </c>
      <c r="D157" t="s">
        <v>385</v>
      </c>
      <c r="E157" s="30">
        <v>1972</v>
      </c>
      <c r="F157" s="1">
        <f t="shared" si="10"/>
        <v>21</v>
      </c>
      <c r="G157">
        <v>21</v>
      </c>
      <c r="K157" s="10"/>
      <c r="AL157" s="15">
        <f t="shared" si="11"/>
        <v>1</v>
      </c>
      <c r="AM157">
        <f t="shared" si="12"/>
        <v>1</v>
      </c>
    </row>
    <row r="158" spans="1:39">
      <c r="A158">
        <v>151</v>
      </c>
      <c r="C158" t="s">
        <v>267</v>
      </c>
      <c r="D158" t="s">
        <v>245</v>
      </c>
      <c r="E158" s="29">
        <v>2006</v>
      </c>
      <c r="F158" s="1">
        <f t="shared" si="10"/>
        <v>21</v>
      </c>
      <c r="G158">
        <v>14</v>
      </c>
      <c r="H158">
        <v>7</v>
      </c>
      <c r="K158" s="10"/>
      <c r="AL158" s="15">
        <f t="shared" si="11"/>
        <v>1</v>
      </c>
      <c r="AM158">
        <f t="shared" si="12"/>
        <v>2</v>
      </c>
    </row>
    <row r="159" spans="1:39">
      <c r="A159">
        <v>152</v>
      </c>
      <c r="C159" t="s">
        <v>412</v>
      </c>
      <c r="D159" t="s">
        <v>245</v>
      </c>
      <c r="E159">
        <v>1986</v>
      </c>
      <c r="F159" s="1">
        <f t="shared" si="10"/>
        <v>45</v>
      </c>
      <c r="G159">
        <v>45</v>
      </c>
      <c r="K159" s="10"/>
      <c r="AL159" s="15">
        <f t="shared" si="11"/>
        <v>1</v>
      </c>
      <c r="AM159">
        <f t="shared" si="12"/>
        <v>1</v>
      </c>
    </row>
    <row r="160" spans="1:39">
      <c r="A160">
        <v>153</v>
      </c>
      <c r="C160" t="s">
        <v>395</v>
      </c>
      <c r="D160" t="s">
        <v>328</v>
      </c>
      <c r="E160" s="30">
        <v>1961</v>
      </c>
      <c r="F160" s="1">
        <f t="shared" si="10"/>
        <v>19</v>
      </c>
      <c r="G160">
        <v>19</v>
      </c>
      <c r="K160" s="10"/>
      <c r="AL160" s="15">
        <f t="shared" si="11"/>
        <v>1</v>
      </c>
      <c r="AM160">
        <f t="shared" si="12"/>
        <v>1</v>
      </c>
    </row>
    <row r="161" spans="1:39">
      <c r="A161">
        <v>154</v>
      </c>
      <c r="C161" t="s">
        <v>300</v>
      </c>
      <c r="D161" t="s">
        <v>364</v>
      </c>
      <c r="E161" s="30">
        <v>1960</v>
      </c>
      <c r="F161" s="1">
        <f t="shared" si="10"/>
        <v>89</v>
      </c>
      <c r="G161">
        <v>31</v>
      </c>
      <c r="H161">
        <v>35</v>
      </c>
      <c r="I161">
        <v>23</v>
      </c>
      <c r="K161" s="10"/>
      <c r="AL161" s="15">
        <f t="shared" si="11"/>
        <v>1</v>
      </c>
      <c r="AM161">
        <f t="shared" si="12"/>
        <v>3</v>
      </c>
    </row>
    <row r="162" spans="1:39">
      <c r="K162" s="10"/>
      <c r="AL162" s="15">
        <f t="shared" si="11"/>
        <v>0</v>
      </c>
      <c r="AM162">
        <f t="shared" si="12"/>
        <v>0</v>
      </c>
    </row>
    <row r="163" spans="1:39">
      <c r="K163" s="10"/>
      <c r="AL163" s="15">
        <f t="shared" si="11"/>
        <v>0</v>
      </c>
      <c r="AM163">
        <f t="shared" si="12"/>
        <v>0</v>
      </c>
    </row>
    <row r="164" spans="1:39">
      <c r="K164" s="10"/>
      <c r="AL164" s="15">
        <f t="shared" si="11"/>
        <v>0</v>
      </c>
      <c r="AM164">
        <f t="shared" si="12"/>
        <v>0</v>
      </c>
    </row>
    <row r="165" spans="1:39">
      <c r="K165" s="10"/>
    </row>
    <row r="166" spans="1:39">
      <c r="K166" s="10"/>
    </row>
    <row r="167" spans="1:39">
      <c r="K167" s="10"/>
    </row>
    <row r="168" spans="1:39">
      <c r="K168" s="10"/>
    </row>
    <row r="169" spans="1:39">
      <c r="K169" s="10"/>
    </row>
    <row r="170" spans="1:39">
      <c r="K170" s="10"/>
    </row>
    <row r="171" spans="1:39">
      <c r="K171" s="10"/>
    </row>
    <row r="172" spans="1:39">
      <c r="K172" s="10"/>
    </row>
    <row r="173" spans="1:39">
      <c r="K173" s="10"/>
    </row>
    <row r="174" spans="1:39">
      <c r="K174" s="10"/>
    </row>
    <row r="175" spans="1:39">
      <c r="K175" s="10"/>
    </row>
    <row r="176" spans="1:39">
      <c r="K176" s="10"/>
    </row>
    <row r="177" spans="11:11">
      <c r="K177" s="10"/>
    </row>
    <row r="178" spans="11:11">
      <c r="K178" s="10"/>
    </row>
  </sheetData>
  <sortState ref="A8:AM161">
    <sortCondition ref="C8:C161"/>
  </sortState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15"/>
  <sheetViews>
    <sheetView workbookViewId="0"/>
  </sheetViews>
  <sheetFormatPr defaultRowHeight="15"/>
  <cols>
    <col min="1" max="1" width="66.7109375" bestFit="1" customWidth="1"/>
    <col min="2" max="2" width="5.42578125" customWidth="1"/>
    <col min="3" max="3" width="9.28515625" style="3" customWidth="1"/>
  </cols>
  <sheetData>
    <row r="1" spans="1:3">
      <c r="A1" s="1" t="s">
        <v>198</v>
      </c>
    </row>
    <row r="3" spans="1:3" s="1" customFormat="1">
      <c r="A3" s="1" t="s">
        <v>0</v>
      </c>
      <c r="C3" s="4"/>
    </row>
    <row r="4" spans="1:3">
      <c r="A4" s="2">
        <v>28</v>
      </c>
      <c r="C4" s="3" t="s">
        <v>199</v>
      </c>
    </row>
    <row r="5" spans="1:3">
      <c r="A5" t="s">
        <v>1</v>
      </c>
      <c r="B5">
        <f t="shared" ref="B5:B37" si="0">B6+1</f>
        <v>45</v>
      </c>
      <c r="C5" s="4">
        <f>INT(B5*(A$4/B$5))+1+1</f>
        <v>30</v>
      </c>
    </row>
    <row r="6" spans="1:3">
      <c r="A6" t="s">
        <v>2</v>
      </c>
      <c r="B6">
        <f t="shared" si="0"/>
        <v>44</v>
      </c>
      <c r="C6" s="4">
        <f t="shared" ref="C6:C48" si="1">INT(B6*(A$4/B$5))+1</f>
        <v>28</v>
      </c>
    </row>
    <row r="7" spans="1:3">
      <c r="A7" t="s">
        <v>3</v>
      </c>
      <c r="B7">
        <f t="shared" si="0"/>
        <v>43</v>
      </c>
      <c r="C7" s="4">
        <f t="shared" si="1"/>
        <v>27</v>
      </c>
    </row>
    <row r="8" spans="1:3">
      <c r="A8" t="s">
        <v>4</v>
      </c>
      <c r="B8">
        <f t="shared" si="0"/>
        <v>42</v>
      </c>
      <c r="C8" s="4">
        <f t="shared" si="1"/>
        <v>27</v>
      </c>
    </row>
    <row r="9" spans="1:3">
      <c r="A9" t="s">
        <v>5</v>
      </c>
      <c r="B9">
        <f t="shared" si="0"/>
        <v>41</v>
      </c>
      <c r="C9" s="4">
        <f t="shared" si="1"/>
        <v>26</v>
      </c>
    </row>
    <row r="10" spans="1:3">
      <c r="A10" t="s">
        <v>6</v>
      </c>
      <c r="B10">
        <f t="shared" si="0"/>
        <v>40</v>
      </c>
      <c r="C10" s="4">
        <f t="shared" si="1"/>
        <v>25</v>
      </c>
    </row>
    <row r="11" spans="1:3">
      <c r="A11" t="s">
        <v>7</v>
      </c>
      <c r="B11">
        <f t="shared" si="0"/>
        <v>39</v>
      </c>
      <c r="C11" s="4">
        <f t="shared" si="1"/>
        <v>25</v>
      </c>
    </row>
    <row r="12" spans="1:3">
      <c r="A12" t="s">
        <v>8</v>
      </c>
      <c r="B12">
        <f t="shared" si="0"/>
        <v>38</v>
      </c>
      <c r="C12" s="4">
        <f t="shared" si="1"/>
        <v>24</v>
      </c>
    </row>
    <row r="13" spans="1:3">
      <c r="A13" t="s">
        <v>9</v>
      </c>
      <c r="B13">
        <f t="shared" si="0"/>
        <v>37</v>
      </c>
      <c r="C13" s="4">
        <f t="shared" si="1"/>
        <v>24</v>
      </c>
    </row>
    <row r="14" spans="1:3">
      <c r="A14" t="s">
        <v>10</v>
      </c>
      <c r="B14">
        <f t="shared" si="0"/>
        <v>36</v>
      </c>
      <c r="C14" s="4">
        <f t="shared" si="1"/>
        <v>23</v>
      </c>
    </row>
    <row r="15" spans="1:3">
      <c r="A15" t="s">
        <v>11</v>
      </c>
      <c r="B15">
        <f t="shared" si="0"/>
        <v>35</v>
      </c>
      <c r="C15" s="4">
        <f t="shared" si="1"/>
        <v>22</v>
      </c>
    </row>
    <row r="16" spans="1:3">
      <c r="A16" t="s">
        <v>12</v>
      </c>
      <c r="B16">
        <f t="shared" si="0"/>
        <v>34</v>
      </c>
      <c r="C16" s="4">
        <f t="shared" si="1"/>
        <v>22</v>
      </c>
    </row>
    <row r="17" spans="1:3">
      <c r="A17" t="s">
        <v>13</v>
      </c>
      <c r="B17">
        <f t="shared" si="0"/>
        <v>33</v>
      </c>
      <c r="C17" s="4">
        <f t="shared" si="1"/>
        <v>21</v>
      </c>
    </row>
    <row r="18" spans="1:3">
      <c r="A18" t="s">
        <v>14</v>
      </c>
      <c r="B18">
        <f t="shared" si="0"/>
        <v>32</v>
      </c>
      <c r="C18" s="4">
        <f t="shared" si="1"/>
        <v>20</v>
      </c>
    </row>
    <row r="19" spans="1:3">
      <c r="A19" t="s">
        <v>15</v>
      </c>
      <c r="B19">
        <f t="shared" si="0"/>
        <v>31</v>
      </c>
      <c r="C19" s="4">
        <f t="shared" si="1"/>
        <v>20</v>
      </c>
    </row>
    <row r="20" spans="1:3">
      <c r="A20" t="s">
        <v>16</v>
      </c>
      <c r="B20">
        <f t="shared" si="0"/>
        <v>30</v>
      </c>
      <c r="C20" s="4">
        <f t="shared" si="1"/>
        <v>19</v>
      </c>
    </row>
    <row r="21" spans="1:3">
      <c r="A21" t="s">
        <v>17</v>
      </c>
      <c r="B21">
        <f t="shared" si="0"/>
        <v>29</v>
      </c>
      <c r="C21" s="4">
        <f t="shared" si="1"/>
        <v>19</v>
      </c>
    </row>
    <row r="22" spans="1:3">
      <c r="A22" t="s">
        <v>18</v>
      </c>
      <c r="B22">
        <f t="shared" si="0"/>
        <v>28</v>
      </c>
      <c r="C22" s="4">
        <f t="shared" si="1"/>
        <v>18</v>
      </c>
    </row>
    <row r="23" spans="1:3">
      <c r="A23" t="s">
        <v>19</v>
      </c>
      <c r="B23">
        <f t="shared" si="0"/>
        <v>27</v>
      </c>
      <c r="C23" s="4">
        <f t="shared" si="1"/>
        <v>17</v>
      </c>
    </row>
    <row r="24" spans="1:3">
      <c r="A24" t="s">
        <v>20</v>
      </c>
      <c r="B24">
        <f t="shared" si="0"/>
        <v>26</v>
      </c>
      <c r="C24" s="4">
        <f t="shared" si="1"/>
        <v>17</v>
      </c>
    </row>
    <row r="25" spans="1:3">
      <c r="A25" t="s">
        <v>21</v>
      </c>
      <c r="B25">
        <f t="shared" si="0"/>
        <v>25</v>
      </c>
      <c r="C25" s="4">
        <f t="shared" si="1"/>
        <v>16</v>
      </c>
    </row>
    <row r="26" spans="1:3">
      <c r="A26" t="s">
        <v>22</v>
      </c>
      <c r="B26">
        <f t="shared" si="0"/>
        <v>24</v>
      </c>
      <c r="C26" s="4">
        <f t="shared" si="1"/>
        <v>15</v>
      </c>
    </row>
    <row r="27" spans="1:3">
      <c r="A27" t="s">
        <v>23</v>
      </c>
      <c r="B27">
        <f t="shared" si="0"/>
        <v>23</v>
      </c>
      <c r="C27" s="4">
        <f t="shared" si="1"/>
        <v>15</v>
      </c>
    </row>
    <row r="28" spans="1:3">
      <c r="A28" t="s">
        <v>24</v>
      </c>
      <c r="B28">
        <f t="shared" si="0"/>
        <v>22</v>
      </c>
      <c r="C28" s="4">
        <f t="shared" si="1"/>
        <v>14</v>
      </c>
    </row>
    <row r="29" spans="1:3">
      <c r="A29" t="s">
        <v>25</v>
      </c>
      <c r="B29">
        <f t="shared" si="0"/>
        <v>21</v>
      </c>
      <c r="C29" s="4">
        <f t="shared" si="1"/>
        <v>14</v>
      </c>
    </row>
    <row r="30" spans="1:3">
      <c r="A30" t="s">
        <v>26</v>
      </c>
      <c r="B30">
        <f t="shared" si="0"/>
        <v>20</v>
      </c>
      <c r="C30" s="4">
        <f t="shared" si="1"/>
        <v>13</v>
      </c>
    </row>
    <row r="31" spans="1:3">
      <c r="A31" t="s">
        <v>27</v>
      </c>
      <c r="B31">
        <f t="shared" si="0"/>
        <v>19</v>
      </c>
      <c r="C31" s="4">
        <f t="shared" si="1"/>
        <v>12</v>
      </c>
    </row>
    <row r="32" spans="1:3">
      <c r="A32" t="s">
        <v>28</v>
      </c>
      <c r="B32">
        <f t="shared" si="0"/>
        <v>18</v>
      </c>
      <c r="C32" s="4">
        <f t="shared" si="1"/>
        <v>12</v>
      </c>
    </row>
    <row r="33" spans="1:3">
      <c r="A33" t="s">
        <v>29</v>
      </c>
      <c r="B33">
        <f t="shared" si="0"/>
        <v>17</v>
      </c>
      <c r="C33" s="4">
        <f t="shared" si="1"/>
        <v>11</v>
      </c>
    </row>
    <row r="34" spans="1:3">
      <c r="A34" t="s">
        <v>30</v>
      </c>
      <c r="B34">
        <f t="shared" si="0"/>
        <v>16</v>
      </c>
      <c r="C34" s="4">
        <f t="shared" si="1"/>
        <v>10</v>
      </c>
    </row>
    <row r="35" spans="1:3">
      <c r="A35" t="s">
        <v>31</v>
      </c>
      <c r="B35">
        <f t="shared" si="0"/>
        <v>15</v>
      </c>
      <c r="C35" s="4">
        <f t="shared" si="1"/>
        <v>10</v>
      </c>
    </row>
    <row r="36" spans="1:3">
      <c r="A36" t="s">
        <v>32</v>
      </c>
      <c r="B36">
        <f t="shared" si="0"/>
        <v>14</v>
      </c>
      <c r="C36" s="4">
        <f t="shared" si="1"/>
        <v>9</v>
      </c>
    </row>
    <row r="37" spans="1:3">
      <c r="A37" t="s">
        <v>33</v>
      </c>
      <c r="B37">
        <f t="shared" si="0"/>
        <v>13</v>
      </c>
      <c r="C37" s="4">
        <f t="shared" si="1"/>
        <v>9</v>
      </c>
    </row>
    <row r="38" spans="1:3">
      <c r="A38" t="s">
        <v>34</v>
      </c>
      <c r="B38">
        <f t="shared" ref="B38:B48" si="2">B39+1</f>
        <v>12</v>
      </c>
      <c r="C38" s="4">
        <f t="shared" si="1"/>
        <v>8</v>
      </c>
    </row>
    <row r="39" spans="1:3">
      <c r="A39" t="s">
        <v>35</v>
      </c>
      <c r="B39">
        <f t="shared" si="2"/>
        <v>11</v>
      </c>
      <c r="C39" s="4">
        <f t="shared" si="1"/>
        <v>7</v>
      </c>
    </row>
    <row r="40" spans="1:3">
      <c r="A40" t="s">
        <v>36</v>
      </c>
      <c r="B40">
        <f t="shared" si="2"/>
        <v>10</v>
      </c>
      <c r="C40" s="4">
        <f t="shared" si="1"/>
        <v>7</v>
      </c>
    </row>
    <row r="41" spans="1:3">
      <c r="A41" t="s">
        <v>37</v>
      </c>
      <c r="B41">
        <f t="shared" si="2"/>
        <v>9</v>
      </c>
      <c r="C41" s="4">
        <f t="shared" si="1"/>
        <v>6</v>
      </c>
    </row>
    <row r="42" spans="1:3">
      <c r="A42" t="s">
        <v>38</v>
      </c>
      <c r="B42">
        <f t="shared" si="2"/>
        <v>8</v>
      </c>
      <c r="C42" s="4">
        <f t="shared" si="1"/>
        <v>5</v>
      </c>
    </row>
    <row r="43" spans="1:3">
      <c r="A43" t="s">
        <v>39</v>
      </c>
      <c r="B43">
        <f t="shared" si="2"/>
        <v>7</v>
      </c>
      <c r="C43" s="4">
        <f t="shared" si="1"/>
        <v>5</v>
      </c>
    </row>
    <row r="44" spans="1:3">
      <c r="A44" t="s">
        <v>40</v>
      </c>
      <c r="B44">
        <f t="shared" si="2"/>
        <v>6</v>
      </c>
      <c r="C44" s="4">
        <f t="shared" si="1"/>
        <v>4</v>
      </c>
    </row>
    <row r="45" spans="1:3">
      <c r="A45" t="s">
        <v>41</v>
      </c>
      <c r="B45">
        <f t="shared" si="2"/>
        <v>5</v>
      </c>
      <c r="C45" s="4">
        <f t="shared" si="1"/>
        <v>4</v>
      </c>
    </row>
    <row r="46" spans="1:3">
      <c r="A46" t="s">
        <v>42</v>
      </c>
      <c r="B46">
        <f t="shared" si="2"/>
        <v>4</v>
      </c>
      <c r="C46" s="4">
        <f t="shared" si="1"/>
        <v>3</v>
      </c>
    </row>
    <row r="47" spans="1:3">
      <c r="A47" t="s">
        <v>43</v>
      </c>
      <c r="B47">
        <f t="shared" si="2"/>
        <v>3</v>
      </c>
      <c r="C47" s="4">
        <f t="shared" si="1"/>
        <v>2</v>
      </c>
    </row>
    <row r="48" spans="1:3">
      <c r="A48" t="s">
        <v>44</v>
      </c>
      <c r="B48">
        <f t="shared" si="2"/>
        <v>2</v>
      </c>
      <c r="C48" s="4">
        <f t="shared" si="1"/>
        <v>2</v>
      </c>
    </row>
    <row r="49" spans="1:3">
      <c r="A49" t="s">
        <v>45</v>
      </c>
      <c r="B49">
        <v>1</v>
      </c>
      <c r="C49" s="4">
        <f>INT(B49*(A$4/B$5))+1</f>
        <v>1</v>
      </c>
    </row>
    <row r="51" spans="1:3" s="1" customFormat="1">
      <c r="A51" s="1" t="s">
        <v>46</v>
      </c>
      <c r="C51" s="4"/>
    </row>
    <row r="52" spans="1:3">
      <c r="A52" s="2">
        <v>32</v>
      </c>
    </row>
    <row r="53" spans="1:3">
      <c r="A53" t="s">
        <v>47</v>
      </c>
      <c r="B53">
        <f t="shared" ref="B53:B60" si="3">B54+1</f>
        <v>10</v>
      </c>
      <c r="C53" s="4">
        <f>INT(B53*(A$52/B$53))+1+1</f>
        <v>34</v>
      </c>
    </row>
    <row r="54" spans="1:3">
      <c r="A54" t="s">
        <v>48</v>
      </c>
      <c r="B54">
        <f t="shared" si="3"/>
        <v>9</v>
      </c>
      <c r="C54" s="4">
        <f t="shared" ref="C54:C61" si="4">INT(B54*(A$52/B$53))+1</f>
        <v>29</v>
      </c>
    </row>
    <row r="55" spans="1:3">
      <c r="A55" t="s">
        <v>49</v>
      </c>
      <c r="B55">
        <f t="shared" si="3"/>
        <v>8</v>
      </c>
      <c r="C55" s="4">
        <f t="shared" si="4"/>
        <v>26</v>
      </c>
    </row>
    <row r="56" spans="1:3">
      <c r="A56" t="s">
        <v>50</v>
      </c>
      <c r="B56">
        <f t="shared" si="3"/>
        <v>7</v>
      </c>
      <c r="C56" s="4">
        <f t="shared" si="4"/>
        <v>23</v>
      </c>
    </row>
    <row r="57" spans="1:3">
      <c r="A57" t="s">
        <v>51</v>
      </c>
      <c r="B57">
        <f t="shared" si="3"/>
        <v>6</v>
      </c>
      <c r="C57" s="4">
        <f t="shared" si="4"/>
        <v>20</v>
      </c>
    </row>
    <row r="58" spans="1:3">
      <c r="A58" t="s">
        <v>52</v>
      </c>
      <c r="B58">
        <f t="shared" si="3"/>
        <v>5</v>
      </c>
      <c r="C58" s="4">
        <f t="shared" si="4"/>
        <v>17</v>
      </c>
    </row>
    <row r="59" spans="1:3">
      <c r="A59" t="s">
        <v>53</v>
      </c>
      <c r="B59">
        <f t="shared" si="3"/>
        <v>4</v>
      </c>
      <c r="C59" s="4">
        <f t="shared" si="4"/>
        <v>13</v>
      </c>
    </row>
    <row r="60" spans="1:3">
      <c r="A60" t="s">
        <v>54</v>
      </c>
      <c r="B60">
        <f t="shared" si="3"/>
        <v>3</v>
      </c>
      <c r="C60" s="4">
        <f t="shared" si="4"/>
        <v>10</v>
      </c>
    </row>
    <row r="61" spans="1:3">
      <c r="A61" t="s">
        <v>55</v>
      </c>
      <c r="B61">
        <f>B62+1</f>
        <v>2</v>
      </c>
      <c r="C61" s="4">
        <f t="shared" si="4"/>
        <v>7</v>
      </c>
    </row>
    <row r="62" spans="1:3">
      <c r="A62" t="s">
        <v>56</v>
      </c>
      <c r="B62">
        <v>1</v>
      </c>
      <c r="C62" s="4">
        <f>INT(B62*(A$52/B$53))+1</f>
        <v>4</v>
      </c>
    </row>
    <row r="64" spans="1:3" s="1" customFormat="1">
      <c r="A64" s="1" t="s">
        <v>57</v>
      </c>
      <c r="C64" s="4"/>
    </row>
    <row r="65" spans="1:3">
      <c r="A65" s="2">
        <v>32</v>
      </c>
    </row>
    <row r="66" spans="1:3">
      <c r="A66" t="s">
        <v>58</v>
      </c>
      <c r="B66">
        <f t="shared" ref="B66:B107" si="5">B67+1</f>
        <v>44</v>
      </c>
      <c r="C66" s="4">
        <f>INT(B66*(A$65/B$66))+1+1</f>
        <v>34</v>
      </c>
    </row>
    <row r="67" spans="1:3">
      <c r="A67" t="s">
        <v>59</v>
      </c>
      <c r="B67">
        <f t="shared" si="5"/>
        <v>43</v>
      </c>
      <c r="C67" s="4">
        <f t="shared" ref="C67:C108" si="6">INT(B67*(A$65/B$66))+1</f>
        <v>32</v>
      </c>
    </row>
    <row r="68" spans="1:3">
      <c r="A68" t="s">
        <v>60</v>
      </c>
      <c r="B68">
        <f t="shared" si="5"/>
        <v>42</v>
      </c>
      <c r="C68" s="4">
        <f t="shared" si="6"/>
        <v>31</v>
      </c>
    </row>
    <row r="69" spans="1:3">
      <c r="A69" t="s">
        <v>61</v>
      </c>
      <c r="B69">
        <f t="shared" si="5"/>
        <v>41</v>
      </c>
      <c r="C69" s="4">
        <f t="shared" si="6"/>
        <v>30</v>
      </c>
    </row>
    <row r="70" spans="1:3">
      <c r="A70" t="s">
        <v>62</v>
      </c>
      <c r="B70">
        <f t="shared" si="5"/>
        <v>40</v>
      </c>
      <c r="C70" s="4">
        <f t="shared" si="6"/>
        <v>30</v>
      </c>
    </row>
    <row r="71" spans="1:3">
      <c r="A71" t="s">
        <v>63</v>
      </c>
      <c r="B71">
        <f t="shared" si="5"/>
        <v>39</v>
      </c>
      <c r="C71" s="4">
        <f t="shared" si="6"/>
        <v>29</v>
      </c>
    </row>
    <row r="72" spans="1:3">
      <c r="A72" t="s">
        <v>64</v>
      </c>
      <c r="B72">
        <f t="shared" si="5"/>
        <v>38</v>
      </c>
      <c r="C72" s="4">
        <f t="shared" si="6"/>
        <v>28</v>
      </c>
    </row>
    <row r="73" spans="1:3">
      <c r="A73" t="s">
        <v>65</v>
      </c>
      <c r="B73">
        <f t="shared" si="5"/>
        <v>37</v>
      </c>
      <c r="C73" s="4">
        <f t="shared" si="6"/>
        <v>27</v>
      </c>
    </row>
    <row r="74" spans="1:3">
      <c r="A74" t="s">
        <v>66</v>
      </c>
      <c r="B74">
        <f t="shared" si="5"/>
        <v>36</v>
      </c>
      <c r="C74" s="4">
        <f t="shared" si="6"/>
        <v>27</v>
      </c>
    </row>
    <row r="75" spans="1:3">
      <c r="A75" t="s">
        <v>67</v>
      </c>
      <c r="B75">
        <f t="shared" si="5"/>
        <v>35</v>
      </c>
      <c r="C75" s="4">
        <f t="shared" si="6"/>
        <v>26</v>
      </c>
    </row>
    <row r="76" spans="1:3">
      <c r="A76" t="s">
        <v>68</v>
      </c>
      <c r="B76">
        <f t="shared" si="5"/>
        <v>34</v>
      </c>
      <c r="C76" s="4">
        <f t="shared" si="6"/>
        <v>25</v>
      </c>
    </row>
    <row r="77" spans="1:3">
      <c r="A77" t="s">
        <v>69</v>
      </c>
      <c r="B77">
        <f t="shared" si="5"/>
        <v>33</v>
      </c>
      <c r="C77" s="4">
        <f t="shared" si="6"/>
        <v>25</v>
      </c>
    </row>
    <row r="78" spans="1:3">
      <c r="A78" t="s">
        <v>70</v>
      </c>
      <c r="B78">
        <f t="shared" si="5"/>
        <v>32</v>
      </c>
      <c r="C78" s="4">
        <f t="shared" si="6"/>
        <v>24</v>
      </c>
    </row>
    <row r="79" spans="1:3">
      <c r="A79" t="s">
        <v>71</v>
      </c>
      <c r="B79">
        <f t="shared" si="5"/>
        <v>31</v>
      </c>
      <c r="C79" s="4">
        <f t="shared" si="6"/>
        <v>23</v>
      </c>
    </row>
    <row r="80" spans="1:3">
      <c r="A80" t="s">
        <v>72</v>
      </c>
      <c r="B80">
        <f t="shared" si="5"/>
        <v>30</v>
      </c>
      <c r="C80" s="4">
        <f t="shared" si="6"/>
        <v>22</v>
      </c>
    </row>
    <row r="81" spans="1:3">
      <c r="A81" t="s">
        <v>73</v>
      </c>
      <c r="B81">
        <f t="shared" si="5"/>
        <v>29</v>
      </c>
      <c r="C81" s="4">
        <f t="shared" si="6"/>
        <v>22</v>
      </c>
    </row>
    <row r="82" spans="1:3">
      <c r="A82" t="s">
        <v>74</v>
      </c>
      <c r="B82">
        <f t="shared" si="5"/>
        <v>28</v>
      </c>
      <c r="C82" s="4">
        <f t="shared" si="6"/>
        <v>21</v>
      </c>
    </row>
    <row r="83" spans="1:3">
      <c r="A83" t="s">
        <v>75</v>
      </c>
      <c r="B83">
        <f t="shared" si="5"/>
        <v>27</v>
      </c>
      <c r="C83" s="4">
        <f t="shared" si="6"/>
        <v>20</v>
      </c>
    </row>
    <row r="84" spans="1:3">
      <c r="A84" t="s">
        <v>76</v>
      </c>
      <c r="B84">
        <f t="shared" si="5"/>
        <v>26</v>
      </c>
      <c r="C84" s="4">
        <f t="shared" si="6"/>
        <v>19</v>
      </c>
    </row>
    <row r="85" spans="1:3">
      <c r="A85" t="s">
        <v>77</v>
      </c>
      <c r="B85">
        <f t="shared" si="5"/>
        <v>25</v>
      </c>
      <c r="C85" s="4">
        <f t="shared" si="6"/>
        <v>19</v>
      </c>
    </row>
    <row r="86" spans="1:3">
      <c r="A86" t="s">
        <v>78</v>
      </c>
      <c r="B86">
        <f t="shared" si="5"/>
        <v>24</v>
      </c>
      <c r="C86" s="4">
        <f t="shared" si="6"/>
        <v>18</v>
      </c>
    </row>
    <row r="87" spans="1:3">
      <c r="A87" t="s">
        <v>79</v>
      </c>
      <c r="B87">
        <f t="shared" si="5"/>
        <v>23</v>
      </c>
      <c r="C87" s="4">
        <f t="shared" si="6"/>
        <v>17</v>
      </c>
    </row>
    <row r="88" spans="1:3">
      <c r="A88" t="s">
        <v>80</v>
      </c>
      <c r="B88">
        <f t="shared" si="5"/>
        <v>22</v>
      </c>
      <c r="C88" s="4">
        <f t="shared" si="6"/>
        <v>17</v>
      </c>
    </row>
    <row r="89" spans="1:3">
      <c r="A89" t="s">
        <v>81</v>
      </c>
      <c r="B89">
        <f t="shared" si="5"/>
        <v>21</v>
      </c>
      <c r="C89" s="4">
        <f t="shared" si="6"/>
        <v>16</v>
      </c>
    </row>
    <row r="90" spans="1:3">
      <c r="A90" t="s">
        <v>82</v>
      </c>
      <c r="B90">
        <f t="shared" si="5"/>
        <v>20</v>
      </c>
      <c r="C90" s="4">
        <f t="shared" si="6"/>
        <v>15</v>
      </c>
    </row>
    <row r="91" spans="1:3">
      <c r="A91" t="s">
        <v>83</v>
      </c>
      <c r="B91">
        <f t="shared" si="5"/>
        <v>19</v>
      </c>
      <c r="C91" s="4">
        <f t="shared" si="6"/>
        <v>14</v>
      </c>
    </row>
    <row r="92" spans="1:3">
      <c r="A92" t="s">
        <v>84</v>
      </c>
      <c r="B92">
        <f t="shared" si="5"/>
        <v>18</v>
      </c>
      <c r="C92" s="4">
        <f t="shared" si="6"/>
        <v>14</v>
      </c>
    </row>
    <row r="93" spans="1:3">
      <c r="A93" t="s">
        <v>85</v>
      </c>
      <c r="B93">
        <f t="shared" si="5"/>
        <v>17</v>
      </c>
      <c r="C93" s="4">
        <f t="shared" si="6"/>
        <v>13</v>
      </c>
    </row>
    <row r="94" spans="1:3">
      <c r="A94" t="s">
        <v>86</v>
      </c>
      <c r="B94">
        <f t="shared" si="5"/>
        <v>16</v>
      </c>
      <c r="C94" s="4">
        <f t="shared" si="6"/>
        <v>12</v>
      </c>
    </row>
    <row r="95" spans="1:3">
      <c r="A95" t="s">
        <v>87</v>
      </c>
      <c r="B95">
        <f t="shared" si="5"/>
        <v>15</v>
      </c>
      <c r="C95" s="4">
        <f t="shared" si="6"/>
        <v>11</v>
      </c>
    </row>
    <row r="96" spans="1:3">
      <c r="A96" t="s">
        <v>88</v>
      </c>
      <c r="B96">
        <f t="shared" si="5"/>
        <v>14</v>
      </c>
      <c r="C96" s="4">
        <f t="shared" si="6"/>
        <v>11</v>
      </c>
    </row>
    <row r="97" spans="1:3">
      <c r="A97" t="s">
        <v>89</v>
      </c>
      <c r="B97">
        <f t="shared" si="5"/>
        <v>13</v>
      </c>
      <c r="C97" s="4">
        <f t="shared" si="6"/>
        <v>10</v>
      </c>
    </row>
    <row r="98" spans="1:3">
      <c r="A98" t="s">
        <v>90</v>
      </c>
      <c r="B98">
        <f t="shared" si="5"/>
        <v>12</v>
      </c>
      <c r="C98" s="4">
        <f t="shared" si="6"/>
        <v>9</v>
      </c>
    </row>
    <row r="99" spans="1:3">
      <c r="A99" t="s">
        <v>91</v>
      </c>
      <c r="B99">
        <f t="shared" si="5"/>
        <v>11</v>
      </c>
      <c r="C99" s="4">
        <f t="shared" si="6"/>
        <v>9</v>
      </c>
    </row>
    <row r="100" spans="1:3">
      <c r="A100" t="s">
        <v>92</v>
      </c>
      <c r="B100">
        <f t="shared" si="5"/>
        <v>10</v>
      </c>
      <c r="C100" s="4">
        <f t="shared" si="6"/>
        <v>8</v>
      </c>
    </row>
    <row r="101" spans="1:3">
      <c r="A101" t="s">
        <v>93</v>
      </c>
      <c r="B101">
        <f t="shared" si="5"/>
        <v>9</v>
      </c>
      <c r="C101" s="4">
        <f t="shared" si="6"/>
        <v>7</v>
      </c>
    </row>
    <row r="102" spans="1:3">
      <c r="A102" t="s">
        <v>94</v>
      </c>
      <c r="B102">
        <f t="shared" si="5"/>
        <v>8</v>
      </c>
      <c r="C102" s="4">
        <f t="shared" si="6"/>
        <v>6</v>
      </c>
    </row>
    <row r="103" spans="1:3">
      <c r="A103" t="s">
        <v>95</v>
      </c>
      <c r="B103">
        <f t="shared" si="5"/>
        <v>7</v>
      </c>
      <c r="C103" s="4">
        <f t="shared" si="6"/>
        <v>6</v>
      </c>
    </row>
    <row r="104" spans="1:3">
      <c r="A104" t="s">
        <v>96</v>
      </c>
      <c r="B104">
        <f t="shared" si="5"/>
        <v>6</v>
      </c>
      <c r="C104" s="4">
        <f t="shared" si="6"/>
        <v>5</v>
      </c>
    </row>
    <row r="105" spans="1:3">
      <c r="A105" t="s">
        <v>97</v>
      </c>
      <c r="B105">
        <f t="shared" si="5"/>
        <v>5</v>
      </c>
      <c r="C105" s="4">
        <f t="shared" si="6"/>
        <v>4</v>
      </c>
    </row>
    <row r="106" spans="1:3">
      <c r="A106" t="s">
        <v>98</v>
      </c>
      <c r="B106">
        <f t="shared" si="5"/>
        <v>4</v>
      </c>
      <c r="C106" s="4">
        <f t="shared" si="6"/>
        <v>3</v>
      </c>
    </row>
    <row r="107" spans="1:3">
      <c r="A107" t="s">
        <v>99</v>
      </c>
      <c r="B107">
        <f t="shared" si="5"/>
        <v>3</v>
      </c>
      <c r="C107" s="4">
        <f t="shared" si="6"/>
        <v>3</v>
      </c>
    </row>
    <row r="108" spans="1:3">
      <c r="A108" t="s">
        <v>100</v>
      </c>
      <c r="B108">
        <f>B109+1</f>
        <v>2</v>
      </c>
      <c r="C108" s="4">
        <f t="shared" si="6"/>
        <v>2</v>
      </c>
    </row>
    <row r="109" spans="1:3">
      <c r="A109" t="s">
        <v>101</v>
      </c>
      <c r="B109">
        <v>1</v>
      </c>
      <c r="C109" s="4">
        <f>INT(B109*(A$65/B$66))+1</f>
        <v>1</v>
      </c>
    </row>
    <row r="111" spans="1:3" s="1" customFormat="1">
      <c r="A111" s="1" t="s">
        <v>102</v>
      </c>
      <c r="C111" s="4"/>
    </row>
    <row r="112" spans="1:3">
      <c r="A112" s="2">
        <v>36</v>
      </c>
    </row>
    <row r="113" spans="1:3">
      <c r="A113" t="s">
        <v>103</v>
      </c>
      <c r="B113">
        <f t="shared" ref="B113:B135" si="7">B114+1</f>
        <v>25</v>
      </c>
      <c r="C113" s="4">
        <f>INT(B113*(A$112/B$113))+1+1</f>
        <v>38</v>
      </c>
    </row>
    <row r="114" spans="1:3">
      <c r="A114" t="s">
        <v>104</v>
      </c>
      <c r="B114">
        <f t="shared" si="7"/>
        <v>24</v>
      </c>
      <c r="C114" s="4">
        <f t="shared" ref="C114:C136" si="8">INT(B114*(A$112/B$113))+1</f>
        <v>35</v>
      </c>
    </row>
    <row r="115" spans="1:3">
      <c r="A115" t="s">
        <v>105</v>
      </c>
      <c r="B115">
        <f t="shared" si="7"/>
        <v>23</v>
      </c>
      <c r="C115" s="4">
        <f t="shared" si="8"/>
        <v>34</v>
      </c>
    </row>
    <row r="116" spans="1:3">
      <c r="A116" t="s">
        <v>106</v>
      </c>
      <c r="B116">
        <f t="shared" si="7"/>
        <v>22</v>
      </c>
      <c r="C116" s="4">
        <f t="shared" si="8"/>
        <v>32</v>
      </c>
    </row>
    <row r="117" spans="1:3">
      <c r="A117" t="s">
        <v>107</v>
      </c>
      <c r="B117">
        <f t="shared" si="7"/>
        <v>21</v>
      </c>
      <c r="C117" s="4">
        <f t="shared" si="8"/>
        <v>31</v>
      </c>
    </row>
    <row r="118" spans="1:3">
      <c r="A118" t="s">
        <v>108</v>
      </c>
      <c r="B118">
        <f t="shared" si="7"/>
        <v>20</v>
      </c>
      <c r="C118" s="4">
        <f t="shared" si="8"/>
        <v>29</v>
      </c>
    </row>
    <row r="119" spans="1:3">
      <c r="A119" t="s">
        <v>109</v>
      </c>
      <c r="B119">
        <f t="shared" si="7"/>
        <v>19</v>
      </c>
      <c r="C119" s="4">
        <f t="shared" si="8"/>
        <v>28</v>
      </c>
    </row>
    <row r="120" spans="1:3">
      <c r="A120" t="s">
        <v>110</v>
      </c>
      <c r="B120">
        <f t="shared" si="7"/>
        <v>18</v>
      </c>
      <c r="C120" s="4">
        <f t="shared" si="8"/>
        <v>26</v>
      </c>
    </row>
    <row r="121" spans="1:3">
      <c r="A121" t="s">
        <v>111</v>
      </c>
      <c r="B121">
        <f t="shared" si="7"/>
        <v>17</v>
      </c>
      <c r="C121" s="4">
        <f t="shared" si="8"/>
        <v>25</v>
      </c>
    </row>
    <row r="122" spans="1:3">
      <c r="A122" t="s">
        <v>112</v>
      </c>
      <c r="B122">
        <f t="shared" si="7"/>
        <v>16</v>
      </c>
      <c r="C122" s="4">
        <f t="shared" si="8"/>
        <v>24</v>
      </c>
    </row>
    <row r="123" spans="1:3">
      <c r="A123" t="s">
        <v>113</v>
      </c>
      <c r="B123">
        <f t="shared" si="7"/>
        <v>15</v>
      </c>
      <c r="C123" s="4">
        <f t="shared" si="8"/>
        <v>22</v>
      </c>
    </row>
    <row r="124" spans="1:3">
      <c r="A124" t="s">
        <v>114</v>
      </c>
      <c r="B124">
        <f t="shared" si="7"/>
        <v>14</v>
      </c>
      <c r="C124" s="4">
        <f t="shared" si="8"/>
        <v>21</v>
      </c>
    </row>
    <row r="125" spans="1:3">
      <c r="A125" t="s">
        <v>115</v>
      </c>
      <c r="B125">
        <f t="shared" si="7"/>
        <v>13</v>
      </c>
      <c r="C125" s="4">
        <f t="shared" si="8"/>
        <v>19</v>
      </c>
    </row>
    <row r="126" spans="1:3">
      <c r="A126" t="s">
        <v>116</v>
      </c>
      <c r="B126">
        <f t="shared" si="7"/>
        <v>12</v>
      </c>
      <c r="C126" s="4">
        <f t="shared" si="8"/>
        <v>18</v>
      </c>
    </row>
    <row r="127" spans="1:3">
      <c r="A127" t="s">
        <v>117</v>
      </c>
      <c r="B127">
        <f t="shared" si="7"/>
        <v>11</v>
      </c>
      <c r="C127" s="4">
        <f t="shared" si="8"/>
        <v>16</v>
      </c>
    </row>
    <row r="128" spans="1:3">
      <c r="A128" t="s">
        <v>118</v>
      </c>
      <c r="B128">
        <f t="shared" si="7"/>
        <v>10</v>
      </c>
      <c r="C128" s="4">
        <f t="shared" si="8"/>
        <v>15</v>
      </c>
    </row>
    <row r="129" spans="1:3">
      <c r="A129" t="s">
        <v>119</v>
      </c>
      <c r="B129">
        <f t="shared" si="7"/>
        <v>9</v>
      </c>
      <c r="C129" s="4">
        <f t="shared" si="8"/>
        <v>13</v>
      </c>
    </row>
    <row r="130" spans="1:3">
      <c r="A130" t="s">
        <v>120</v>
      </c>
      <c r="B130">
        <f t="shared" si="7"/>
        <v>8</v>
      </c>
      <c r="C130" s="4">
        <f t="shared" si="8"/>
        <v>12</v>
      </c>
    </row>
    <row r="131" spans="1:3">
      <c r="A131" t="s">
        <v>121</v>
      </c>
      <c r="B131">
        <f t="shared" si="7"/>
        <v>7</v>
      </c>
      <c r="C131" s="4">
        <f t="shared" si="8"/>
        <v>11</v>
      </c>
    </row>
    <row r="132" spans="1:3">
      <c r="A132" t="s">
        <v>122</v>
      </c>
      <c r="B132">
        <f t="shared" si="7"/>
        <v>6</v>
      </c>
      <c r="C132" s="4">
        <f t="shared" si="8"/>
        <v>9</v>
      </c>
    </row>
    <row r="133" spans="1:3">
      <c r="A133" t="s">
        <v>123</v>
      </c>
      <c r="B133">
        <f t="shared" si="7"/>
        <v>5</v>
      </c>
      <c r="C133" s="4">
        <f t="shared" si="8"/>
        <v>8</v>
      </c>
    </row>
    <row r="134" spans="1:3">
      <c r="A134" t="s">
        <v>124</v>
      </c>
      <c r="B134">
        <f t="shared" si="7"/>
        <v>4</v>
      </c>
      <c r="C134" s="4">
        <f t="shared" si="8"/>
        <v>6</v>
      </c>
    </row>
    <row r="135" spans="1:3">
      <c r="A135" t="s">
        <v>125</v>
      </c>
      <c r="B135">
        <f t="shared" si="7"/>
        <v>3</v>
      </c>
      <c r="C135" s="4">
        <f t="shared" si="8"/>
        <v>5</v>
      </c>
    </row>
    <row r="136" spans="1:3">
      <c r="A136" t="s">
        <v>126</v>
      </c>
      <c r="B136">
        <f>B137+1</f>
        <v>2</v>
      </c>
      <c r="C136" s="4">
        <f t="shared" si="8"/>
        <v>3</v>
      </c>
    </row>
    <row r="137" spans="1:3">
      <c r="A137" t="s">
        <v>127</v>
      </c>
      <c r="B137">
        <v>1</v>
      </c>
      <c r="C137" s="4">
        <f>INT(B137*(A$112/B$113))+1</f>
        <v>2</v>
      </c>
    </row>
    <row r="139" spans="1:3" s="1" customFormat="1">
      <c r="A139" s="1" t="s">
        <v>128</v>
      </c>
      <c r="C139" s="4"/>
    </row>
    <row r="140" spans="1:3">
      <c r="A140" s="2">
        <v>40</v>
      </c>
    </row>
    <row r="141" spans="1:3">
      <c r="A141" t="s">
        <v>129</v>
      </c>
      <c r="B141">
        <f t="shared" ref="B141:B161" si="9">B142+1</f>
        <v>23</v>
      </c>
      <c r="C141" s="4">
        <f>INT(B141*(A$140/B$141))+1+1</f>
        <v>42</v>
      </c>
    </row>
    <row r="142" spans="1:3">
      <c r="A142" t="s">
        <v>130</v>
      </c>
      <c r="B142">
        <f t="shared" si="9"/>
        <v>22</v>
      </c>
      <c r="C142" s="4">
        <f t="shared" ref="C142:C162" si="10">INT(B142*(A$140/B$141))+1</f>
        <v>39</v>
      </c>
    </row>
    <row r="143" spans="1:3">
      <c r="A143" t="s">
        <v>131</v>
      </c>
      <c r="B143">
        <f t="shared" si="9"/>
        <v>21</v>
      </c>
      <c r="C143" s="4">
        <f t="shared" si="10"/>
        <v>37</v>
      </c>
    </row>
    <row r="144" spans="1:3">
      <c r="A144" t="s">
        <v>132</v>
      </c>
      <c r="B144">
        <f t="shared" si="9"/>
        <v>20</v>
      </c>
      <c r="C144" s="4">
        <f t="shared" si="10"/>
        <v>35</v>
      </c>
    </row>
    <row r="145" spans="1:3">
      <c r="A145" t="s">
        <v>133</v>
      </c>
      <c r="B145">
        <f t="shared" si="9"/>
        <v>19</v>
      </c>
      <c r="C145" s="4">
        <f t="shared" si="10"/>
        <v>34</v>
      </c>
    </row>
    <row r="146" spans="1:3">
      <c r="A146" t="s">
        <v>134</v>
      </c>
      <c r="B146">
        <f t="shared" si="9"/>
        <v>18</v>
      </c>
      <c r="C146" s="4">
        <f t="shared" si="10"/>
        <v>32</v>
      </c>
    </row>
    <row r="147" spans="1:3">
      <c r="A147" t="s">
        <v>135</v>
      </c>
      <c r="B147">
        <f t="shared" si="9"/>
        <v>17</v>
      </c>
      <c r="C147" s="4">
        <f t="shared" si="10"/>
        <v>30</v>
      </c>
    </row>
    <row r="148" spans="1:3">
      <c r="A148" t="s">
        <v>136</v>
      </c>
      <c r="B148">
        <f t="shared" si="9"/>
        <v>16</v>
      </c>
      <c r="C148" s="4">
        <f t="shared" si="10"/>
        <v>28</v>
      </c>
    </row>
    <row r="149" spans="1:3">
      <c r="A149" t="s">
        <v>137</v>
      </c>
      <c r="B149">
        <f t="shared" si="9"/>
        <v>15</v>
      </c>
      <c r="C149" s="4">
        <f t="shared" si="10"/>
        <v>27</v>
      </c>
    </row>
    <row r="150" spans="1:3">
      <c r="A150" t="s">
        <v>138</v>
      </c>
      <c r="B150">
        <f t="shared" si="9"/>
        <v>14</v>
      </c>
      <c r="C150" s="4">
        <f t="shared" si="10"/>
        <v>25</v>
      </c>
    </row>
    <row r="151" spans="1:3">
      <c r="A151" t="s">
        <v>139</v>
      </c>
      <c r="B151">
        <f t="shared" si="9"/>
        <v>13</v>
      </c>
      <c r="C151" s="4">
        <f t="shared" si="10"/>
        <v>23</v>
      </c>
    </row>
    <row r="152" spans="1:3">
      <c r="A152" t="s">
        <v>140</v>
      </c>
      <c r="B152">
        <f t="shared" si="9"/>
        <v>12</v>
      </c>
      <c r="C152" s="4">
        <f t="shared" si="10"/>
        <v>21</v>
      </c>
    </row>
    <row r="153" spans="1:3">
      <c r="A153" t="s">
        <v>141</v>
      </c>
      <c r="B153">
        <f t="shared" si="9"/>
        <v>11</v>
      </c>
      <c r="C153" s="4">
        <f t="shared" si="10"/>
        <v>20</v>
      </c>
    </row>
    <row r="154" spans="1:3">
      <c r="A154" t="s">
        <v>142</v>
      </c>
      <c r="B154">
        <f t="shared" si="9"/>
        <v>10</v>
      </c>
      <c r="C154" s="4">
        <f t="shared" si="10"/>
        <v>18</v>
      </c>
    </row>
    <row r="155" spans="1:3">
      <c r="A155" t="s">
        <v>143</v>
      </c>
      <c r="B155">
        <f t="shared" si="9"/>
        <v>9</v>
      </c>
      <c r="C155" s="4">
        <f t="shared" si="10"/>
        <v>16</v>
      </c>
    </row>
    <row r="156" spans="1:3">
      <c r="A156" t="s">
        <v>144</v>
      </c>
      <c r="B156">
        <f t="shared" si="9"/>
        <v>8</v>
      </c>
      <c r="C156" s="4">
        <f t="shared" si="10"/>
        <v>14</v>
      </c>
    </row>
    <row r="157" spans="1:3">
      <c r="A157" t="s">
        <v>145</v>
      </c>
      <c r="B157">
        <f t="shared" si="9"/>
        <v>7</v>
      </c>
      <c r="C157" s="4">
        <f t="shared" si="10"/>
        <v>13</v>
      </c>
    </row>
    <row r="158" spans="1:3">
      <c r="A158" t="s">
        <v>146</v>
      </c>
      <c r="B158">
        <f t="shared" si="9"/>
        <v>6</v>
      </c>
      <c r="C158" s="4">
        <f t="shared" si="10"/>
        <v>11</v>
      </c>
    </row>
    <row r="159" spans="1:3">
      <c r="A159" t="s">
        <v>147</v>
      </c>
      <c r="B159">
        <f t="shared" si="9"/>
        <v>5</v>
      </c>
      <c r="C159" s="4">
        <f t="shared" si="10"/>
        <v>9</v>
      </c>
    </row>
    <row r="160" spans="1:3">
      <c r="A160" t="s">
        <v>148</v>
      </c>
      <c r="B160">
        <f t="shared" si="9"/>
        <v>4</v>
      </c>
      <c r="C160" s="4">
        <f t="shared" si="10"/>
        <v>7</v>
      </c>
    </row>
    <row r="161" spans="1:3">
      <c r="A161" t="s">
        <v>149</v>
      </c>
      <c r="B161">
        <f t="shared" si="9"/>
        <v>3</v>
      </c>
      <c r="C161" s="4">
        <f t="shared" si="10"/>
        <v>6</v>
      </c>
    </row>
    <row r="162" spans="1:3">
      <c r="A162" t="s">
        <v>200</v>
      </c>
      <c r="B162">
        <f>B163+1</f>
        <v>2</v>
      </c>
      <c r="C162" s="4">
        <f t="shared" si="10"/>
        <v>4</v>
      </c>
    </row>
    <row r="163" spans="1:3">
      <c r="A163" t="s">
        <v>201</v>
      </c>
      <c r="B163">
        <v>1</v>
      </c>
      <c r="C163" s="4">
        <f>INT(B163*(A$140/B$141))+1</f>
        <v>2</v>
      </c>
    </row>
    <row r="165" spans="1:3" s="1" customFormat="1">
      <c r="A165" s="1" t="s">
        <v>150</v>
      </c>
      <c r="C165" s="4"/>
    </row>
    <row r="166" spans="1:3">
      <c r="A166" s="2">
        <v>44</v>
      </c>
    </row>
    <row r="167" spans="1:3">
      <c r="A167" t="s">
        <v>151</v>
      </c>
      <c r="B167">
        <f t="shared" ref="B167:B198" si="11">B168+1</f>
        <v>34</v>
      </c>
      <c r="C167" s="4">
        <f>INT(B167*(A$166/B$167))+1+1</f>
        <v>46</v>
      </c>
    </row>
    <row r="168" spans="1:3">
      <c r="A168" t="s">
        <v>152</v>
      </c>
      <c r="B168">
        <f t="shared" si="11"/>
        <v>33</v>
      </c>
      <c r="C168" s="4">
        <f t="shared" ref="C168:C199" si="12">INT(B168*(A$166/B$167))+1</f>
        <v>43</v>
      </c>
    </row>
    <row r="169" spans="1:3">
      <c r="A169" t="s">
        <v>153</v>
      </c>
      <c r="B169">
        <f t="shared" si="11"/>
        <v>32</v>
      </c>
      <c r="C169" s="4">
        <f t="shared" si="12"/>
        <v>42</v>
      </c>
    </row>
    <row r="170" spans="1:3">
      <c r="A170" t="s">
        <v>154</v>
      </c>
      <c r="B170">
        <f t="shared" si="11"/>
        <v>31</v>
      </c>
      <c r="C170" s="4">
        <f t="shared" si="12"/>
        <v>41</v>
      </c>
    </row>
    <row r="171" spans="1:3">
      <c r="A171" t="s">
        <v>155</v>
      </c>
      <c r="B171">
        <f t="shared" si="11"/>
        <v>30</v>
      </c>
      <c r="C171" s="4">
        <f t="shared" si="12"/>
        <v>39</v>
      </c>
    </row>
    <row r="172" spans="1:3">
      <c r="A172" t="s">
        <v>156</v>
      </c>
      <c r="B172">
        <f t="shared" si="11"/>
        <v>29</v>
      </c>
      <c r="C172" s="4">
        <f t="shared" si="12"/>
        <v>38</v>
      </c>
    </row>
    <row r="173" spans="1:3">
      <c r="A173" t="s">
        <v>157</v>
      </c>
      <c r="B173">
        <f t="shared" si="11"/>
        <v>28</v>
      </c>
      <c r="C173" s="4">
        <f t="shared" si="12"/>
        <v>37</v>
      </c>
    </row>
    <row r="174" spans="1:3">
      <c r="A174" t="s">
        <v>158</v>
      </c>
      <c r="B174">
        <f t="shared" si="11"/>
        <v>27</v>
      </c>
      <c r="C174" s="4">
        <f t="shared" si="12"/>
        <v>35</v>
      </c>
    </row>
    <row r="175" spans="1:3">
      <c r="A175" t="s">
        <v>159</v>
      </c>
      <c r="B175">
        <f t="shared" si="11"/>
        <v>26</v>
      </c>
      <c r="C175" s="4">
        <f t="shared" si="12"/>
        <v>34</v>
      </c>
    </row>
    <row r="176" spans="1:3">
      <c r="A176" t="s">
        <v>160</v>
      </c>
      <c r="B176">
        <f t="shared" si="11"/>
        <v>25</v>
      </c>
      <c r="C176" s="4">
        <f t="shared" si="12"/>
        <v>33</v>
      </c>
    </row>
    <row r="177" spans="1:3">
      <c r="A177" t="s">
        <v>161</v>
      </c>
      <c r="B177">
        <f t="shared" si="11"/>
        <v>24</v>
      </c>
      <c r="C177" s="4">
        <f t="shared" si="12"/>
        <v>32</v>
      </c>
    </row>
    <row r="178" spans="1:3">
      <c r="A178" t="s">
        <v>162</v>
      </c>
      <c r="B178">
        <f t="shared" si="11"/>
        <v>23</v>
      </c>
      <c r="C178" s="4">
        <f t="shared" si="12"/>
        <v>30</v>
      </c>
    </row>
    <row r="179" spans="1:3">
      <c r="A179" t="s">
        <v>163</v>
      </c>
      <c r="B179">
        <f t="shared" si="11"/>
        <v>22</v>
      </c>
      <c r="C179" s="4">
        <f t="shared" si="12"/>
        <v>29</v>
      </c>
    </row>
    <row r="180" spans="1:3">
      <c r="A180" t="s">
        <v>164</v>
      </c>
      <c r="B180">
        <f t="shared" si="11"/>
        <v>21</v>
      </c>
      <c r="C180" s="4">
        <f t="shared" si="12"/>
        <v>28</v>
      </c>
    </row>
    <row r="181" spans="1:3">
      <c r="A181" t="s">
        <v>165</v>
      </c>
      <c r="B181">
        <f t="shared" si="11"/>
        <v>20</v>
      </c>
      <c r="C181" s="4">
        <f t="shared" si="12"/>
        <v>26</v>
      </c>
    </row>
    <row r="182" spans="1:3">
      <c r="A182" t="s">
        <v>166</v>
      </c>
      <c r="B182">
        <f t="shared" si="11"/>
        <v>19</v>
      </c>
      <c r="C182" s="4">
        <f t="shared" si="12"/>
        <v>25</v>
      </c>
    </row>
    <row r="183" spans="1:3">
      <c r="A183" t="s">
        <v>167</v>
      </c>
      <c r="B183">
        <f t="shared" si="11"/>
        <v>18</v>
      </c>
      <c r="C183" s="4">
        <f t="shared" si="12"/>
        <v>24</v>
      </c>
    </row>
    <row r="184" spans="1:3">
      <c r="A184" t="s">
        <v>168</v>
      </c>
      <c r="B184">
        <f t="shared" si="11"/>
        <v>17</v>
      </c>
      <c r="C184" s="4">
        <f t="shared" si="12"/>
        <v>23</v>
      </c>
    </row>
    <row r="185" spans="1:3">
      <c r="A185" t="s">
        <v>169</v>
      </c>
      <c r="B185">
        <f t="shared" si="11"/>
        <v>16</v>
      </c>
      <c r="C185" s="4">
        <f t="shared" si="12"/>
        <v>21</v>
      </c>
    </row>
    <row r="186" spans="1:3">
      <c r="A186" t="s">
        <v>170</v>
      </c>
      <c r="B186">
        <f t="shared" si="11"/>
        <v>15</v>
      </c>
      <c r="C186" s="4">
        <f t="shared" si="12"/>
        <v>20</v>
      </c>
    </row>
    <row r="187" spans="1:3">
      <c r="A187" t="s">
        <v>171</v>
      </c>
      <c r="B187">
        <f t="shared" si="11"/>
        <v>14</v>
      </c>
      <c r="C187" s="4">
        <f t="shared" si="12"/>
        <v>19</v>
      </c>
    </row>
    <row r="188" spans="1:3">
      <c r="A188" t="s">
        <v>172</v>
      </c>
      <c r="B188">
        <f t="shared" si="11"/>
        <v>13</v>
      </c>
      <c r="C188" s="4">
        <f t="shared" si="12"/>
        <v>17</v>
      </c>
    </row>
    <row r="189" spans="1:3">
      <c r="A189" t="s">
        <v>173</v>
      </c>
      <c r="B189">
        <f t="shared" si="11"/>
        <v>12</v>
      </c>
      <c r="C189" s="4">
        <f t="shared" si="12"/>
        <v>16</v>
      </c>
    </row>
    <row r="190" spans="1:3">
      <c r="A190" t="s">
        <v>174</v>
      </c>
      <c r="B190">
        <f t="shared" si="11"/>
        <v>11</v>
      </c>
      <c r="C190" s="4">
        <f t="shared" si="12"/>
        <v>15</v>
      </c>
    </row>
    <row r="191" spans="1:3">
      <c r="A191" t="s">
        <v>175</v>
      </c>
      <c r="B191">
        <f t="shared" si="11"/>
        <v>10</v>
      </c>
      <c r="C191" s="4">
        <f t="shared" si="12"/>
        <v>13</v>
      </c>
    </row>
    <row r="192" spans="1:3">
      <c r="A192" t="s">
        <v>176</v>
      </c>
      <c r="B192">
        <f t="shared" si="11"/>
        <v>9</v>
      </c>
      <c r="C192" s="4">
        <f t="shared" si="12"/>
        <v>12</v>
      </c>
    </row>
    <row r="193" spans="1:3">
      <c r="A193" t="s">
        <v>177</v>
      </c>
      <c r="B193">
        <f t="shared" si="11"/>
        <v>8</v>
      </c>
      <c r="C193" s="4">
        <f t="shared" si="12"/>
        <v>11</v>
      </c>
    </row>
    <row r="194" spans="1:3">
      <c r="A194" t="s">
        <v>178</v>
      </c>
      <c r="B194">
        <f t="shared" si="11"/>
        <v>7</v>
      </c>
      <c r="C194" s="4">
        <f t="shared" si="12"/>
        <v>10</v>
      </c>
    </row>
    <row r="195" spans="1:3">
      <c r="A195" t="s">
        <v>179</v>
      </c>
      <c r="B195">
        <f t="shared" si="11"/>
        <v>6</v>
      </c>
      <c r="C195" s="4">
        <f t="shared" si="12"/>
        <v>8</v>
      </c>
    </row>
    <row r="196" spans="1:3">
      <c r="A196" t="s">
        <v>180</v>
      </c>
      <c r="B196">
        <f t="shared" si="11"/>
        <v>5</v>
      </c>
      <c r="C196" s="4">
        <f t="shared" si="12"/>
        <v>7</v>
      </c>
    </row>
    <row r="197" spans="1:3">
      <c r="A197" t="s">
        <v>181</v>
      </c>
      <c r="B197">
        <f t="shared" si="11"/>
        <v>4</v>
      </c>
      <c r="C197" s="4">
        <f t="shared" si="12"/>
        <v>6</v>
      </c>
    </row>
    <row r="198" spans="1:3">
      <c r="A198" t="s">
        <v>182</v>
      </c>
      <c r="B198">
        <f t="shared" si="11"/>
        <v>3</v>
      </c>
      <c r="C198" s="4">
        <f t="shared" si="12"/>
        <v>4</v>
      </c>
    </row>
    <row r="199" spans="1:3">
      <c r="A199" t="s">
        <v>183</v>
      </c>
      <c r="B199">
        <f>B200+1</f>
        <v>2</v>
      </c>
      <c r="C199" s="4">
        <f t="shared" si="12"/>
        <v>3</v>
      </c>
    </row>
    <row r="200" spans="1:3">
      <c r="A200" t="s">
        <v>184</v>
      </c>
      <c r="B200">
        <v>1</v>
      </c>
      <c r="C200" s="4">
        <f>INT(B200*(A$166/B$167))+1</f>
        <v>2</v>
      </c>
    </row>
    <row r="202" spans="1:3" s="1" customFormat="1">
      <c r="A202" s="1" t="s">
        <v>185</v>
      </c>
      <c r="C202" s="4"/>
    </row>
    <row r="203" spans="1:3">
      <c r="A203" s="2">
        <v>48</v>
      </c>
    </row>
    <row r="204" spans="1:3">
      <c r="A204" t="s">
        <v>186</v>
      </c>
      <c r="B204">
        <f t="shared" ref="B204:B213" si="13">B205+1</f>
        <v>12</v>
      </c>
      <c r="C204" s="4">
        <f>INT(B204*(A$203/B$204))+1+1</f>
        <v>50</v>
      </c>
    </row>
    <row r="205" spans="1:3">
      <c r="A205" t="s">
        <v>187</v>
      </c>
      <c r="B205">
        <f t="shared" si="13"/>
        <v>11</v>
      </c>
      <c r="C205" s="4">
        <f t="shared" ref="C205:C214" si="14">INT(B205*(A$203/B$204))+1</f>
        <v>45</v>
      </c>
    </row>
    <row r="206" spans="1:3">
      <c r="A206" t="s">
        <v>188</v>
      </c>
      <c r="B206">
        <f t="shared" si="13"/>
        <v>10</v>
      </c>
      <c r="C206" s="4">
        <f t="shared" si="14"/>
        <v>41</v>
      </c>
    </row>
    <row r="207" spans="1:3">
      <c r="A207" t="s">
        <v>189</v>
      </c>
      <c r="B207">
        <f t="shared" si="13"/>
        <v>9</v>
      </c>
      <c r="C207" s="4">
        <f t="shared" si="14"/>
        <v>37</v>
      </c>
    </row>
    <row r="208" spans="1:3">
      <c r="A208" t="s">
        <v>190</v>
      </c>
      <c r="B208">
        <f t="shared" si="13"/>
        <v>8</v>
      </c>
      <c r="C208" s="4">
        <f t="shared" si="14"/>
        <v>33</v>
      </c>
    </row>
    <row r="209" spans="1:3">
      <c r="A209" t="s">
        <v>191</v>
      </c>
      <c r="B209">
        <f t="shared" si="13"/>
        <v>7</v>
      </c>
      <c r="C209" s="4">
        <f t="shared" si="14"/>
        <v>29</v>
      </c>
    </row>
    <row r="210" spans="1:3">
      <c r="A210" t="s">
        <v>192</v>
      </c>
      <c r="B210">
        <f t="shared" si="13"/>
        <v>6</v>
      </c>
      <c r="C210" s="4">
        <f t="shared" si="14"/>
        <v>25</v>
      </c>
    </row>
    <row r="211" spans="1:3">
      <c r="A211" t="s">
        <v>193</v>
      </c>
      <c r="B211">
        <f t="shared" si="13"/>
        <v>5</v>
      </c>
      <c r="C211" s="4">
        <f t="shared" si="14"/>
        <v>21</v>
      </c>
    </row>
    <row r="212" spans="1:3">
      <c r="A212" t="s">
        <v>194</v>
      </c>
      <c r="B212">
        <f t="shared" si="13"/>
        <v>4</v>
      </c>
      <c r="C212" s="4">
        <f t="shared" si="14"/>
        <v>17</v>
      </c>
    </row>
    <row r="213" spans="1:3">
      <c r="A213" t="s">
        <v>195</v>
      </c>
      <c r="B213">
        <f t="shared" si="13"/>
        <v>3</v>
      </c>
      <c r="C213" s="4">
        <f t="shared" si="14"/>
        <v>13</v>
      </c>
    </row>
    <row r="214" spans="1:3">
      <c r="A214" t="s">
        <v>196</v>
      </c>
      <c r="B214">
        <f>B215+1</f>
        <v>2</v>
      </c>
      <c r="C214" s="4">
        <f t="shared" si="14"/>
        <v>9</v>
      </c>
    </row>
    <row r="215" spans="1:3">
      <c r="A215" t="s">
        <v>197</v>
      </c>
      <c r="B215">
        <v>1</v>
      </c>
      <c r="C215" s="4">
        <f>INT(B215*(A$203/B$204))+1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Pontszám</vt:lpstr>
      <vt:lpstr>ABC</vt:lpstr>
      <vt:lpstr>V-1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2019-03-11T06:57:52Z</dcterms:created>
  <dcterms:modified xsi:type="dcterms:W3CDTF">2019-04-01T05:24:05Z</dcterms:modified>
</cp:coreProperties>
</file>