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checkCompatibility="1" autoCompressPictures="0"/>
  <bookViews>
    <workbookView xWindow="0" yWindow="0" windowWidth="20730" windowHeight="11760" tabRatio="500"/>
  </bookViews>
  <sheets>
    <sheet name="N16" sheetId="1" r:id="rId1"/>
    <sheet name="F16" sheetId="2" r:id="rId2"/>
    <sheet name="N18" sheetId="3" r:id="rId3"/>
    <sheet name="F18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3"/>
  <c r="F20" i="2"/>
  <c r="F19"/>
  <c r="N19"/>
  <c r="F18"/>
  <c r="N18"/>
  <c r="F17"/>
  <c r="N17"/>
  <c r="F16"/>
  <c r="N16"/>
  <c r="F15"/>
  <c r="N15"/>
  <c r="F14"/>
  <c r="N14"/>
  <c r="F13"/>
  <c r="N13"/>
  <c r="F12"/>
  <c r="N12"/>
  <c r="F11"/>
  <c r="N11"/>
  <c r="F10"/>
  <c r="N10"/>
  <c r="F9"/>
  <c r="N9"/>
  <c r="F8"/>
  <c r="N8"/>
  <c r="F7"/>
  <c r="N7"/>
  <c r="F6"/>
  <c r="N6"/>
  <c r="F5"/>
  <c r="N5"/>
  <c r="F4"/>
  <c r="N4"/>
  <c r="F3"/>
  <c r="N3"/>
  <c r="N2"/>
  <c r="N10" i="1"/>
  <c r="N11"/>
  <c r="N12"/>
  <c r="N13"/>
  <c r="N14"/>
  <c r="N15"/>
  <c r="N16"/>
  <c r="N17"/>
  <c r="N18"/>
  <c r="N19"/>
  <c r="N8"/>
  <c r="N7"/>
  <c r="N6"/>
  <c r="N5"/>
  <c r="N4"/>
  <c r="N3"/>
  <c r="N2"/>
  <c r="N9"/>
</calcChain>
</file>

<file path=xl/sharedStrings.xml><?xml version="1.0" encoding="utf-8"?>
<sst xmlns="http://schemas.openxmlformats.org/spreadsheetml/2006/main" count="372" uniqueCount="268">
  <si>
    <t>%</t>
  </si>
  <si>
    <t>Gárdonyi Csilla</t>
  </si>
  <si>
    <t>VHS</t>
  </si>
  <si>
    <t>Kishanti Petra</t>
  </si>
  <si>
    <t>Czakó Boglárka</t>
  </si>
  <si>
    <t>MOM</t>
  </si>
  <si>
    <t>Hajdu Nelli</t>
  </si>
  <si>
    <t>TTE</t>
  </si>
  <si>
    <t>Takács Szilvia</t>
  </si>
  <si>
    <t>GOC</t>
  </si>
  <si>
    <t>SZV</t>
  </si>
  <si>
    <t>Zempléni Lilla</t>
  </si>
  <si>
    <t>ESP</t>
  </si>
  <si>
    <t>Kálmán Tamara</t>
  </si>
  <si>
    <t>PVS</t>
  </si>
  <si>
    <t>Jónás Ferenc</t>
  </si>
  <si>
    <t>Szuromi Áron</t>
  </si>
  <si>
    <t>Szabó Marcell</t>
  </si>
  <si>
    <t>Egei Balázs</t>
  </si>
  <si>
    <t>SPA</t>
  </si>
  <si>
    <t>Klement Kelén</t>
  </si>
  <si>
    <t>Bujdosó Zoltán</t>
  </si>
  <si>
    <t>Gönczi Keve</t>
  </si>
  <si>
    <t>Bognár Zoltán</t>
  </si>
  <si>
    <t>ASK</t>
  </si>
  <si>
    <t>Gönczi Péter</t>
  </si>
  <si>
    <t>Gárdonyi Soma</t>
  </si>
  <si>
    <t>Schauermann Barnabás</t>
  </si>
  <si>
    <t>Szabó Levente</t>
  </si>
  <si>
    <t>Bálint Benedek</t>
  </si>
  <si>
    <t>Tóth Blanka</t>
  </si>
  <si>
    <t>Zsigmond Zsombor</t>
  </si>
  <si>
    <t>DTC</t>
  </si>
  <si>
    <t>Kovács Márk</t>
  </si>
  <si>
    <t>Szuromi Hanga</t>
  </si>
  <si>
    <t>Kálmán Imola</t>
  </si>
  <si>
    <t>Zacher Noémi</t>
  </si>
  <si>
    <t>SIR</t>
  </si>
  <si>
    <t>Horváth Csongor</t>
  </si>
  <si>
    <t>Péntek Márton</t>
  </si>
  <si>
    <t>MAT</t>
  </si>
  <si>
    <t>BSC</t>
  </si>
  <si>
    <t>Sztojka Milán Szabolcs</t>
  </si>
  <si>
    <t>NYV</t>
  </si>
  <si>
    <t>Néda Tamás</t>
  </si>
  <si>
    <t>Nagy Péter</t>
  </si>
  <si>
    <t>Néda Júlia</t>
  </si>
  <si>
    <t>F16</t>
  </si>
  <si>
    <t>N16</t>
  </si>
  <si>
    <t>N18</t>
  </si>
  <si>
    <t>F18</t>
  </si>
  <si>
    <t xml:space="preserve">Sprint </t>
  </si>
  <si>
    <t>Mátra</t>
  </si>
  <si>
    <t>Mag Viktória</t>
  </si>
  <si>
    <t>SDS</t>
  </si>
  <si>
    <t>Mag Fruzsina</t>
  </si>
  <si>
    <t>Lantai Boróka</t>
  </si>
  <si>
    <t>Pataki Virág Lara</t>
  </si>
  <si>
    <t>Werner Boróka</t>
  </si>
  <si>
    <t>Varga Petra</t>
  </si>
  <si>
    <t>Szokol Kamilla</t>
  </si>
  <si>
    <t>Tóbis Anita</t>
  </si>
  <si>
    <t>Borhegyi Teodóra</t>
  </si>
  <si>
    <t>BMG</t>
  </si>
  <si>
    <t>Kocsik Nóra</t>
  </si>
  <si>
    <t>Iván Eszter</t>
  </si>
  <si>
    <t>Kiss Dóra Eszter</t>
  </si>
  <si>
    <t>Hajnal Dorottya</t>
  </si>
  <si>
    <t>Szilágyi Iringó</t>
  </si>
  <si>
    <t>Lénárt Lili</t>
  </si>
  <si>
    <t>Demeter Ambrus</t>
  </si>
  <si>
    <t>Tokai-Kiss Bálint</t>
  </si>
  <si>
    <t>GKS</t>
  </si>
  <si>
    <t>Angyal Dániel</t>
  </si>
  <si>
    <t>Blézer Barna Hunor</t>
  </si>
  <si>
    <t>Kiszel Gergő</t>
  </si>
  <si>
    <t>KZS</t>
  </si>
  <si>
    <t>Fülöp Álmos Huba</t>
  </si>
  <si>
    <t>Jámbor Zsigmond</t>
  </si>
  <si>
    <t>FLF</t>
  </si>
  <si>
    <t>Marosi Ákos</t>
  </si>
  <si>
    <t>Kovács Sebestyén</t>
  </si>
  <si>
    <t>Barta Máté</t>
  </si>
  <si>
    <t>Szûcs Kende</t>
  </si>
  <si>
    <t>44:16</t>
  </si>
  <si>
    <t>47:32</t>
  </si>
  <si>
    <t>50:51</t>
  </si>
  <si>
    <t>52:04</t>
  </si>
  <si>
    <t>53:37</t>
  </si>
  <si>
    <t>54:30</t>
  </si>
  <si>
    <t>55:33</t>
  </si>
  <si>
    <t>56:02</t>
  </si>
  <si>
    <t>56:42</t>
  </si>
  <si>
    <t>57:47</t>
  </si>
  <si>
    <t>57:52</t>
  </si>
  <si>
    <t>58:11</t>
  </si>
  <si>
    <t>59:08</t>
  </si>
  <si>
    <t>59:39</t>
  </si>
  <si>
    <t>60:06</t>
  </si>
  <si>
    <t>60:30</t>
  </si>
  <si>
    <t>61:31</t>
  </si>
  <si>
    <t>61:34</t>
  </si>
  <si>
    <t>65:44</t>
  </si>
  <si>
    <t>72:06</t>
  </si>
  <si>
    <t>72:56</t>
  </si>
  <si>
    <t>73:51</t>
  </si>
  <si>
    <t>75:39</t>
  </si>
  <si>
    <t>76:16</t>
  </si>
  <si>
    <t>76:33</t>
  </si>
  <si>
    <t>76:54</t>
  </si>
  <si>
    <t>83:22</t>
  </si>
  <si>
    <t>92:13</t>
  </si>
  <si>
    <t>92:20</t>
  </si>
  <si>
    <t>96:11</t>
  </si>
  <si>
    <t>96:13</t>
  </si>
  <si>
    <t>97:43</t>
  </si>
  <si>
    <t>105:51</t>
  </si>
  <si>
    <t>107:03</t>
  </si>
  <si>
    <t>124:30</t>
  </si>
  <si>
    <t>144:34</t>
  </si>
  <si>
    <t>Gyõri Bertalan</t>
  </si>
  <si>
    <t>Karakai Áron</t>
  </si>
  <si>
    <t>Jacsó Barnabás</t>
  </si>
  <si>
    <t>Szele Bálint</t>
  </si>
  <si>
    <t>Szuhán Gábor</t>
  </si>
  <si>
    <t>Knuth Bálint</t>
  </si>
  <si>
    <t>Verebélyi Márton</t>
  </si>
  <si>
    <t>Mérõ Dominika</t>
  </si>
  <si>
    <t>Apró Vivien Dóra</t>
  </si>
  <si>
    <t>Szûcs Boglárka</t>
  </si>
  <si>
    <t>Borbás Zita</t>
  </si>
  <si>
    <t>54:26</t>
  </si>
  <si>
    <t>65:52</t>
  </si>
  <si>
    <t>66:11</t>
  </si>
  <si>
    <t>66:22</t>
  </si>
  <si>
    <t>67:11</t>
  </si>
  <si>
    <t>70:33</t>
  </si>
  <si>
    <t>71:14</t>
  </si>
  <si>
    <t>76:41</t>
  </si>
  <si>
    <t>76:42</t>
  </si>
  <si>
    <t>76:58</t>
  </si>
  <si>
    <t>77:14</t>
  </si>
  <si>
    <t>77:21</t>
  </si>
  <si>
    <t>80:57</t>
  </si>
  <si>
    <t>85:41</t>
  </si>
  <si>
    <t>90:44</t>
  </si>
  <si>
    <t>93:21</t>
  </si>
  <si>
    <t>98:54</t>
  </si>
  <si>
    <t>Nagy Zsófia</t>
  </si>
  <si>
    <t>Nagy Szilvia</t>
  </si>
  <si>
    <t>Kiss Boglárka</t>
  </si>
  <si>
    <t>Kelevitz Virág</t>
  </si>
  <si>
    <t>Angyal Anna</t>
  </si>
  <si>
    <t>38:09</t>
  </si>
  <si>
    <t>38:39</t>
  </si>
  <si>
    <t>44:24</t>
  </si>
  <si>
    <t>47:20</t>
  </si>
  <si>
    <t>47:45</t>
  </si>
  <si>
    <t>47:47</t>
  </si>
  <si>
    <t>48:28</t>
  </si>
  <si>
    <t>51:57</t>
  </si>
  <si>
    <t>51:59</t>
  </si>
  <si>
    <t>52:12</t>
  </si>
  <si>
    <t>54:01</t>
  </si>
  <si>
    <t>54:09</t>
  </si>
  <si>
    <t>61:42</t>
  </si>
  <si>
    <t>61:50</t>
  </si>
  <si>
    <t>62:15</t>
  </si>
  <si>
    <t>63:26</t>
  </si>
  <si>
    <t>64:40</t>
  </si>
  <si>
    <t>58:00</t>
  </si>
  <si>
    <t>28:48</t>
  </si>
  <si>
    <t>35:34</t>
  </si>
  <si>
    <t>29:34</t>
  </si>
  <si>
    <t>33:44</t>
  </si>
  <si>
    <t>34:10</t>
  </si>
  <si>
    <t>38:05</t>
  </si>
  <si>
    <t>31:35</t>
  </si>
  <si>
    <t>32:32</t>
  </si>
  <si>
    <t>34:46</t>
  </si>
  <si>
    <t>36:26</t>
  </si>
  <si>
    <t>37:26</t>
  </si>
  <si>
    <t>41:31</t>
  </si>
  <si>
    <t>42:35</t>
  </si>
  <si>
    <t>42:50</t>
  </si>
  <si>
    <t>45:00</t>
  </si>
  <si>
    <t>45:26</t>
  </si>
  <si>
    <t>57:50</t>
  </si>
  <si>
    <t>51:06</t>
  </si>
  <si>
    <t>29:18</t>
  </si>
  <si>
    <t>31:45</t>
  </si>
  <si>
    <t>30:21</t>
  </si>
  <si>
    <t>26:54</t>
  </si>
  <si>
    <t>31:18</t>
  </si>
  <si>
    <t>31:48</t>
  </si>
  <si>
    <t>25:25</t>
  </si>
  <si>
    <t>28:37</t>
  </si>
  <si>
    <t>25:32</t>
  </si>
  <si>
    <t>35:52</t>
  </si>
  <si>
    <t>40:20</t>
  </si>
  <si>
    <t>33:48</t>
  </si>
  <si>
    <t>38:47</t>
  </si>
  <si>
    <t>34:05</t>
  </si>
  <si>
    <t>42:22</t>
  </si>
  <si>
    <t>34:13</t>
  </si>
  <si>
    <t>38:10</t>
  </si>
  <si>
    <t>32:15</t>
  </si>
  <si>
    <t>Állás                  2 futam után</t>
  </si>
  <si>
    <t>1</t>
  </si>
  <si>
    <t>2</t>
  </si>
  <si>
    <t>5</t>
  </si>
  <si>
    <t>6</t>
  </si>
  <si>
    <t>4</t>
  </si>
  <si>
    <t>8</t>
  </si>
  <si>
    <t>3</t>
  </si>
  <si>
    <t>7</t>
  </si>
  <si>
    <t>11</t>
  </si>
  <si>
    <t>9</t>
  </si>
  <si>
    <t>10</t>
  </si>
  <si>
    <t>14</t>
  </si>
  <si>
    <t>15</t>
  </si>
  <si>
    <t>13</t>
  </si>
  <si>
    <t>17</t>
  </si>
  <si>
    <t>16</t>
  </si>
  <si>
    <t>19</t>
  </si>
  <si>
    <t>18</t>
  </si>
  <si>
    <t xml:space="preserve">   Nógrád 2. nap</t>
  </si>
  <si>
    <t xml:space="preserve">   Nógrád 1. nap</t>
  </si>
  <si>
    <t>26:33</t>
  </si>
  <si>
    <t>26:08</t>
  </si>
  <si>
    <t>26:29</t>
  </si>
  <si>
    <t>28:09</t>
  </si>
  <si>
    <t>28:17</t>
  </si>
  <si>
    <t>29:10</t>
  </si>
  <si>
    <t>29:46</t>
  </si>
  <si>
    <t>32:54</t>
  </si>
  <si>
    <t>34:17</t>
  </si>
  <si>
    <t>31:25</t>
  </si>
  <si>
    <t>32:18</t>
  </si>
  <si>
    <t>34:00</t>
  </si>
  <si>
    <t>38:42</t>
  </si>
  <si>
    <t>37:55</t>
  </si>
  <si>
    <t>41:51</t>
  </si>
  <si>
    <t>40:03</t>
  </si>
  <si>
    <t>39:24</t>
  </si>
  <si>
    <t>20</t>
  </si>
  <si>
    <t>12</t>
  </si>
  <si>
    <t>21</t>
  </si>
  <si>
    <t>23:58</t>
  </si>
  <si>
    <t>26:01</t>
  </si>
  <si>
    <t>31:06</t>
  </si>
  <si>
    <t>33:59</t>
  </si>
  <si>
    <t>33:43</t>
  </si>
  <si>
    <t>32:13</t>
  </si>
  <si>
    <t>32:22</t>
  </si>
  <si>
    <t>31:54</t>
  </si>
  <si>
    <t>32:34</t>
  </si>
  <si>
    <t>35:07</t>
  </si>
  <si>
    <t>33:36</t>
  </si>
  <si>
    <t>37:22</t>
  </si>
  <si>
    <t>38:30</t>
  </si>
  <si>
    <t>36:39</t>
  </si>
  <si>
    <t>37:33</t>
  </si>
  <si>
    <t>41:04</t>
  </si>
  <si>
    <t>42:52</t>
  </si>
  <si>
    <t>Takács Gergely Levente</t>
  </si>
  <si>
    <t>30:41</t>
  </si>
  <si>
    <t>32:04</t>
  </si>
</sst>
</file>

<file path=xl/styles.xml><?xml version="1.0" encoding="utf-8"?>
<styleSheet xmlns="http://schemas.openxmlformats.org/spreadsheetml/2006/main">
  <fonts count="13">
    <font>
      <sz val="12"/>
      <color theme="1"/>
      <name val="Calibri"/>
      <family val="2"/>
      <charset val="136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90000"/>
      <name val="Calibri"/>
      <scheme val="minor"/>
    </font>
    <font>
      <sz val="8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</font>
    <font>
      <b/>
      <sz val="18"/>
      <color rgb="FFFF0000"/>
      <name val="Calibri"/>
      <scheme val="minor"/>
    </font>
    <font>
      <sz val="12"/>
      <name val="Calibri"/>
      <scheme val="minor"/>
    </font>
    <font>
      <b/>
      <sz val="18"/>
      <color theme="3"/>
      <name val="Calibri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4BACC6"/>
        <bgColor rgb="FF000000"/>
      </patternFill>
    </fill>
    <fill>
      <patternFill patternType="solid">
        <fgColor rgb="FFF79646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4" tint="0.79998168889431442"/>
        <bgColor rgb="FF000000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2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6" fontId="6" fillId="0" borderId="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46" fontId="0" fillId="0" borderId="1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46" fontId="5" fillId="0" borderId="10" xfId="0" applyNumberFormat="1" applyFont="1" applyBorder="1" applyAlignment="1">
      <alignment horizontal="center" vertical="center" wrapText="1"/>
    </xf>
    <xf numFmtId="46" fontId="5" fillId="0" borderId="1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21" fontId="5" fillId="0" borderId="10" xfId="0" applyNumberFormat="1" applyFont="1" applyBorder="1" applyAlignment="1">
      <alignment horizontal="center" vertical="center" wrapText="1"/>
    </xf>
    <xf numFmtId="46" fontId="6" fillId="0" borderId="10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indent="1"/>
    </xf>
    <xf numFmtId="49" fontId="2" fillId="2" borderId="0" xfId="0" applyNumberFormat="1" applyFont="1" applyFill="1" applyAlignment="1">
      <alignment horizontal="center" vertical="center"/>
    </xf>
    <xf numFmtId="10" fontId="6" fillId="0" borderId="15" xfId="0" applyNumberFormat="1" applyFont="1" applyBorder="1" applyAlignment="1">
      <alignment horizontal="center" vertical="center"/>
    </xf>
    <xf numFmtId="10" fontId="8" fillId="0" borderId="15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0" fontId="5" fillId="0" borderId="15" xfId="0" applyNumberFormat="1" applyFont="1" applyBorder="1" applyAlignment="1">
      <alignment horizontal="left" vertical="center" indent="1"/>
    </xf>
    <xf numFmtId="10" fontId="2" fillId="2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vertical="center"/>
    </xf>
    <xf numFmtId="10" fontId="5" fillId="0" borderId="15" xfId="0" applyNumberFormat="1" applyFont="1" applyBorder="1" applyAlignment="1">
      <alignment horizontal="center" vertical="center"/>
    </xf>
    <xf numFmtId="10" fontId="0" fillId="0" borderId="4" xfId="0" applyNumberFormat="1" applyFont="1" applyFill="1" applyBorder="1" applyAlignment="1">
      <alignment horizontal="center" vertical="center"/>
    </xf>
    <xf numFmtId="10" fontId="6" fillId="0" borderId="4" xfId="0" applyNumberFormat="1" applyFont="1" applyFill="1" applyBorder="1" applyAlignment="1">
      <alignment horizontal="center" vertical="center"/>
    </xf>
    <xf numFmtId="10" fontId="6" fillId="0" borderId="14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1" fillId="7" borderId="20" xfId="0" applyFont="1" applyFill="1" applyBorder="1" applyAlignment="1">
      <alignment horizontal="left" vertical="center" indent="1"/>
    </xf>
    <xf numFmtId="0" fontId="1" fillId="7" borderId="21" xfId="0" applyFont="1" applyFill="1" applyBorder="1" applyAlignment="1">
      <alignment horizontal="right" vertical="center"/>
    </xf>
    <xf numFmtId="0" fontId="1" fillId="7" borderId="22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left" vertical="center" indent="1"/>
    </xf>
    <xf numFmtId="0" fontId="0" fillId="5" borderId="23" xfId="0" applyFill="1" applyBorder="1"/>
    <xf numFmtId="0" fontId="1" fillId="5" borderId="2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10" fontId="0" fillId="0" borderId="12" xfId="0" applyNumberFormat="1" applyFont="1" applyFill="1" applyBorder="1" applyAlignment="1">
      <alignment horizontal="center" vertical="center"/>
    </xf>
    <xf numFmtId="46" fontId="6" fillId="0" borderId="11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indent="1"/>
    </xf>
    <xf numFmtId="10" fontId="8" fillId="0" borderId="16" xfId="0" applyNumberFormat="1" applyFont="1" applyBorder="1" applyAlignment="1">
      <alignment horizontal="center" vertical="center"/>
    </xf>
    <xf numFmtId="49" fontId="6" fillId="14" borderId="14" xfId="0" applyNumberFormat="1" applyFont="1" applyFill="1" applyBorder="1" applyAlignment="1">
      <alignment horizontal="center" vertical="center"/>
    </xf>
    <xf numFmtId="0" fontId="0" fillId="15" borderId="0" xfId="0" applyFill="1"/>
    <xf numFmtId="49" fontId="6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16" borderId="14" xfId="0" applyNumberFormat="1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left" vertical="center" indent="1"/>
    </xf>
    <xf numFmtId="0" fontId="8" fillId="9" borderId="21" xfId="0" applyFont="1" applyFill="1" applyBorder="1" applyAlignment="1">
      <alignment horizontal="right" vertical="center"/>
    </xf>
    <xf numFmtId="0" fontId="8" fillId="9" borderId="26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left" vertical="center" indent="1"/>
    </xf>
    <xf numFmtId="0" fontId="5" fillId="0" borderId="0" xfId="0" applyFont="1"/>
    <xf numFmtId="0" fontId="5" fillId="10" borderId="23" xfId="0" applyFont="1" applyFill="1" applyBorder="1"/>
    <xf numFmtId="0" fontId="8" fillId="10" borderId="22" xfId="0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8" borderId="10" xfId="0" applyNumberFormat="1" applyFont="1" applyFill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6" fontId="6" fillId="0" borderId="11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indent="1"/>
    </xf>
    <xf numFmtId="49" fontId="5" fillId="0" borderId="2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6" fontId="5" fillId="0" borderId="24" xfId="0" applyNumberFormat="1" applyFont="1" applyBorder="1" applyAlignment="1">
      <alignment horizontal="center" vertical="center" wrapText="1"/>
    </xf>
    <xf numFmtId="10" fontId="0" fillId="0" borderId="29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0" fontId="9" fillId="16" borderId="28" xfId="0" applyFont="1" applyFill="1" applyBorder="1" applyAlignment="1">
      <alignment horizontal="center" vertical="center"/>
    </xf>
    <xf numFmtId="0" fontId="9" fillId="16" borderId="5" xfId="0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wrapText="1"/>
    </xf>
    <xf numFmtId="46" fontId="6" fillId="0" borderId="5" xfId="0" applyNumberFormat="1" applyFont="1" applyFill="1" applyBorder="1" applyAlignment="1">
      <alignment horizontal="center" vertical="center"/>
    </xf>
    <xf numFmtId="46" fontId="6" fillId="0" borderId="27" xfId="0" applyNumberFormat="1" applyFont="1" applyFill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10" fontId="0" fillId="0" borderId="17" xfId="0" applyNumberFormat="1" applyBorder="1" applyAlignment="1">
      <alignment horizontal="center" vertical="center"/>
    </xf>
    <xf numFmtId="21" fontId="5" fillId="0" borderId="1" xfId="0" applyNumberFormat="1" applyFont="1" applyFill="1" applyBorder="1" applyAlignment="1">
      <alignment horizontal="center" vertical="center" wrapText="1"/>
    </xf>
    <xf numFmtId="10" fontId="5" fillId="0" borderId="16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16" borderId="30" xfId="0" applyFont="1" applyFill="1" applyBorder="1" applyAlignment="1">
      <alignment vertical="center"/>
    </xf>
    <xf numFmtId="0" fontId="1" fillId="16" borderId="23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1" fillId="16" borderId="31" xfId="0" applyFont="1" applyFill="1" applyBorder="1" applyAlignment="1">
      <alignment horizontal="center" vertical="center"/>
    </xf>
    <xf numFmtId="0" fontId="11" fillId="16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8" fillId="17" borderId="30" xfId="0" applyFont="1" applyFill="1" applyBorder="1" applyAlignment="1">
      <alignment vertical="center"/>
    </xf>
    <xf numFmtId="0" fontId="10" fillId="17" borderId="23" xfId="0" applyFont="1" applyFill="1" applyBorder="1" applyAlignment="1">
      <alignment horizontal="center" vertical="center"/>
    </xf>
    <xf numFmtId="0" fontId="8" fillId="17" borderId="23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8" fillId="11" borderId="26" xfId="0" applyFont="1" applyFill="1" applyBorder="1" applyAlignment="1">
      <alignment horizontal="center" vertical="center"/>
    </xf>
    <xf numFmtId="0" fontId="8" fillId="12" borderId="21" xfId="0" applyFont="1" applyFill="1" applyBorder="1" applyAlignment="1">
      <alignment horizontal="center" vertical="center"/>
    </xf>
    <xf numFmtId="0" fontId="8" fillId="12" borderId="26" xfId="0" applyFont="1" applyFill="1" applyBorder="1" applyAlignment="1">
      <alignment horizontal="center" vertical="center"/>
    </xf>
    <xf numFmtId="0" fontId="8" fillId="13" borderId="26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14" borderId="31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18" borderId="31" xfId="0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2" fillId="16" borderId="23" xfId="0" applyFont="1" applyFill="1" applyBorder="1" applyAlignment="1">
      <alignment horizontal="center" vertical="center"/>
    </xf>
    <xf numFmtId="0" fontId="1" fillId="14" borderId="30" xfId="0" applyFont="1" applyFill="1" applyBorder="1" applyAlignment="1">
      <alignment vertical="center"/>
    </xf>
    <xf numFmtId="0" fontId="10" fillId="14" borderId="23" xfId="0" applyFont="1" applyFill="1" applyBorder="1" applyAlignment="1">
      <alignment horizontal="center" vertical="center"/>
    </xf>
    <xf numFmtId="0" fontId="1" fillId="14" borderId="23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0" fontId="5" fillId="0" borderId="14" xfId="0" applyNumberFormat="1" applyFont="1" applyBorder="1" applyAlignment="1">
      <alignment horizontal="center" vertical="center"/>
    </xf>
  </cellXfs>
  <cellStyles count="21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Hivatkozás" xfId="99" builtinId="8" hidden="1"/>
    <cellStyle name="Hivatkozás" xfId="101" builtinId="8" hidden="1"/>
    <cellStyle name="Hivatkozás" xfId="103" builtinId="8" hidden="1"/>
    <cellStyle name="Hivatkozás" xfId="105" builtinId="8" hidden="1"/>
    <cellStyle name="Hivatkozás" xfId="107" builtinId="8" hidden="1"/>
    <cellStyle name="Hivatkozás" xfId="109" builtinId="8" hidden="1"/>
    <cellStyle name="Hivatkozás" xfId="111" builtinId="8" hidden="1"/>
    <cellStyle name="Hivatkozás" xfId="113" builtinId="8" hidden="1"/>
    <cellStyle name="Hivatkozás" xfId="115" builtinId="8" hidden="1"/>
    <cellStyle name="Hivatkozás" xfId="117" builtinId="8" hidden="1"/>
    <cellStyle name="Hivatkozás" xfId="119" builtinId="8" hidden="1"/>
    <cellStyle name="Hivatkozás" xfId="121" builtinId="8" hidden="1"/>
    <cellStyle name="Hivatkozás" xfId="123" builtinId="8" hidden="1"/>
    <cellStyle name="Hivatkozás" xfId="125" builtinId="8" hidden="1"/>
    <cellStyle name="Hivatkozás" xfId="127" builtinId="8" hidden="1"/>
    <cellStyle name="Hivatkozás" xfId="129" builtinId="8" hidden="1"/>
    <cellStyle name="Hivatkozás" xfId="131" builtinId="8" hidden="1"/>
    <cellStyle name="Hivatkozás" xfId="133" builtinId="8" hidden="1"/>
    <cellStyle name="Hivatkozás" xfId="135" builtinId="8" hidden="1"/>
    <cellStyle name="Hivatkozás" xfId="137" builtinId="8" hidden="1"/>
    <cellStyle name="Hivatkozás" xfId="139" builtinId="8" hidden="1"/>
    <cellStyle name="Hivatkozás" xfId="141" builtinId="8" hidden="1"/>
    <cellStyle name="Hivatkozás" xfId="143" builtinId="8" hidden="1"/>
    <cellStyle name="Hivatkozás" xfId="145" builtinId="8" hidden="1"/>
    <cellStyle name="Hivatkozás" xfId="147" builtinId="8" hidden="1"/>
    <cellStyle name="Hivatkozás" xfId="149" builtinId="8" hidden="1"/>
    <cellStyle name="Hivatkozás" xfId="151" builtinId="8" hidden="1"/>
    <cellStyle name="Hivatkozás" xfId="153" builtinId="8" hidden="1"/>
    <cellStyle name="Hivatkozás" xfId="155" builtinId="8" hidden="1"/>
    <cellStyle name="Hivatkozás" xfId="157" builtinId="8" hidden="1"/>
    <cellStyle name="Hivatkozás" xfId="159" builtinId="8" hidden="1"/>
    <cellStyle name="Hivatkozás" xfId="161" builtinId="8" hidden="1"/>
    <cellStyle name="Hivatkozás" xfId="163" builtinId="8" hidden="1"/>
    <cellStyle name="Hivatkozás" xfId="165" builtinId="8" hidden="1"/>
    <cellStyle name="Hivatkozás" xfId="167" builtinId="8" hidden="1"/>
    <cellStyle name="Hivatkozás" xfId="169" builtinId="8" hidden="1"/>
    <cellStyle name="Hivatkozás" xfId="171" builtinId="8" hidden="1"/>
    <cellStyle name="Hivatkozás" xfId="173" builtinId="8" hidden="1"/>
    <cellStyle name="Hivatkozás" xfId="175" builtinId="8" hidden="1"/>
    <cellStyle name="Hivatkozás" xfId="177" builtinId="8" hidden="1"/>
    <cellStyle name="Hivatkozás" xfId="179" builtinId="8" hidden="1"/>
    <cellStyle name="Hivatkozás" xfId="181" builtinId="8" hidden="1"/>
    <cellStyle name="Hivatkozás" xfId="183" builtinId="8" hidden="1"/>
    <cellStyle name="Hivatkozás" xfId="185" builtinId="8" hidden="1"/>
    <cellStyle name="Hivatkozás" xfId="187" builtinId="8" hidden="1"/>
    <cellStyle name="Hivatkozás" xfId="189" builtinId="8" hidden="1"/>
    <cellStyle name="Hivatkozás" xfId="191" builtinId="8" hidden="1"/>
    <cellStyle name="Hivatkozás" xfId="193" builtinId="8" hidden="1"/>
    <cellStyle name="Hivatkozás" xfId="195" builtinId="8" hidden="1"/>
    <cellStyle name="Hivatkozás" xfId="197" builtinId="8" hidden="1"/>
    <cellStyle name="Hivatkozás" xfId="199" builtinId="8" hidden="1"/>
    <cellStyle name="Hivatkozás" xfId="201" builtinId="8" hidden="1"/>
    <cellStyle name="Hivatkozás" xfId="203" builtinId="8" hidden="1"/>
    <cellStyle name="Hivatkozás" xfId="205" builtinId="8" hidden="1"/>
    <cellStyle name="Hivatkozás" xfId="207" builtinId="8" hidden="1"/>
    <cellStyle name="Hivatkozás" xfId="209" builtinId="8" hidden="1"/>
    <cellStyle name="Hivatkozás" xfId="211" builtinId="8" hidden="1"/>
    <cellStyle name="Hivatkozás" xfId="213" builtinId="8" hidden="1"/>
    <cellStyle name="Hivatkozás" xfId="215" builtinId="8" hidden="1"/>
    <cellStyle name="Hivatkozás" xfId="21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Látott hivatkozás" xfId="100" builtinId="9" hidden="1"/>
    <cellStyle name="Látott hivatkozás" xfId="102" builtinId="9" hidden="1"/>
    <cellStyle name="Látott hivatkozás" xfId="104" builtinId="9" hidden="1"/>
    <cellStyle name="Látott hivatkozás" xfId="106" builtinId="9" hidden="1"/>
    <cellStyle name="Látott hivatkozás" xfId="108" builtinId="9" hidden="1"/>
    <cellStyle name="Látott hivatkozás" xfId="110" builtinId="9" hidden="1"/>
    <cellStyle name="Látott hivatkozás" xfId="112" builtinId="9" hidden="1"/>
    <cellStyle name="Látott hivatkozás" xfId="114" builtinId="9" hidden="1"/>
    <cellStyle name="Látott hivatkozás" xfId="116" builtinId="9" hidden="1"/>
    <cellStyle name="Látott hivatkozás" xfId="118" builtinId="9" hidden="1"/>
    <cellStyle name="Látott hivatkozás" xfId="120" builtinId="9" hidden="1"/>
    <cellStyle name="Látott hivatkozás" xfId="122" builtinId="9" hidden="1"/>
    <cellStyle name="Látott hivatkozás" xfId="124" builtinId="9" hidden="1"/>
    <cellStyle name="Látott hivatkozás" xfId="126" builtinId="9" hidden="1"/>
    <cellStyle name="Látott hivatkozás" xfId="128" builtinId="9" hidden="1"/>
    <cellStyle name="Látott hivatkozás" xfId="130" builtinId="9" hidden="1"/>
    <cellStyle name="Látott hivatkozás" xfId="132" builtinId="9" hidden="1"/>
    <cellStyle name="Látott hivatkozás" xfId="134" builtinId="9" hidden="1"/>
    <cellStyle name="Látott hivatkozás" xfId="136" builtinId="9" hidden="1"/>
    <cellStyle name="Látott hivatkozás" xfId="138" builtinId="9" hidden="1"/>
    <cellStyle name="Látott hivatkozás" xfId="140" builtinId="9" hidden="1"/>
    <cellStyle name="Látott hivatkozás" xfId="142" builtinId="9" hidden="1"/>
    <cellStyle name="Látott hivatkozás" xfId="144" builtinId="9" hidden="1"/>
    <cellStyle name="Látott hivatkozás" xfId="146" builtinId="9" hidden="1"/>
    <cellStyle name="Látott hivatkozás" xfId="148" builtinId="9" hidden="1"/>
    <cellStyle name="Látott hivatkozás" xfId="150" builtinId="9" hidden="1"/>
    <cellStyle name="Látott hivatkozás" xfId="152" builtinId="9" hidden="1"/>
    <cellStyle name="Látott hivatkozás" xfId="154" builtinId="9" hidden="1"/>
    <cellStyle name="Látott hivatkozás" xfId="156" builtinId="9" hidden="1"/>
    <cellStyle name="Látott hivatkozás" xfId="158" builtinId="9" hidden="1"/>
    <cellStyle name="Látott hivatkozás" xfId="160" builtinId="9" hidden="1"/>
    <cellStyle name="Látott hivatkozás" xfId="162" builtinId="9" hidden="1"/>
    <cellStyle name="Látott hivatkozás" xfId="164" builtinId="9" hidden="1"/>
    <cellStyle name="Látott hivatkozás" xfId="166" builtinId="9" hidden="1"/>
    <cellStyle name="Látott hivatkozás" xfId="168" builtinId="9" hidden="1"/>
    <cellStyle name="Látott hivatkozás" xfId="170" builtinId="9" hidden="1"/>
    <cellStyle name="Látott hivatkozás" xfId="172" builtinId="9" hidden="1"/>
    <cellStyle name="Látott hivatkozás" xfId="174" builtinId="9" hidden="1"/>
    <cellStyle name="Látott hivatkozás" xfId="176" builtinId="9" hidden="1"/>
    <cellStyle name="Látott hivatkozás" xfId="178" builtinId="9" hidden="1"/>
    <cellStyle name="Látott hivatkozás" xfId="180" builtinId="9" hidden="1"/>
    <cellStyle name="Látott hivatkozás" xfId="182" builtinId="9" hidden="1"/>
    <cellStyle name="Látott hivatkozás" xfId="184" builtinId="9" hidden="1"/>
    <cellStyle name="Látott hivatkozás" xfId="186" builtinId="9" hidden="1"/>
    <cellStyle name="Látott hivatkozás" xfId="188" builtinId="9" hidden="1"/>
    <cellStyle name="Látott hivatkozás" xfId="190" builtinId="9" hidden="1"/>
    <cellStyle name="Látott hivatkozás" xfId="192" builtinId="9" hidden="1"/>
    <cellStyle name="Látott hivatkozás" xfId="194" builtinId="9" hidden="1"/>
    <cellStyle name="Látott hivatkozás" xfId="196" builtinId="9" hidden="1"/>
    <cellStyle name="Látott hivatkozás" xfId="198" builtinId="9" hidden="1"/>
    <cellStyle name="Látott hivatkozás" xfId="200" builtinId="9" hidden="1"/>
    <cellStyle name="Látott hivatkozás" xfId="202" builtinId="9" hidden="1"/>
    <cellStyle name="Látott hivatkozás" xfId="204" builtinId="9" hidden="1"/>
    <cellStyle name="Látott hivatkozás" xfId="206" builtinId="9" hidden="1"/>
    <cellStyle name="Látott hivatkozás" xfId="208" builtinId="9" hidden="1"/>
    <cellStyle name="Látott hivatkozás" xfId="210" builtinId="9" hidden="1"/>
    <cellStyle name="Látott hivatkozás" xfId="212" builtinId="9" hidden="1"/>
    <cellStyle name="Látott hivatkozás" xfId="214" builtinId="9" hidden="1"/>
    <cellStyle name="Látott hivatkozás" xfId="216" builtinId="9" hidden="1"/>
    <cellStyle name="Látott hivatkozás" xfId="218" builtinId="9" hidden="1"/>
    <cellStyle name="Normá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9"/>
  </sheetPr>
  <dimension ref="A1:Q20"/>
  <sheetViews>
    <sheetView tabSelected="1" showRuler="0" workbookViewId="0">
      <selection activeCell="B24" sqref="B24"/>
    </sheetView>
  </sheetViews>
  <sheetFormatPr defaultColWidth="10.875" defaultRowHeight="15.75"/>
  <cols>
    <col min="1" max="1" width="4.875" style="5" customWidth="1"/>
    <col min="2" max="2" width="17.875" style="1" customWidth="1"/>
    <col min="3" max="4" width="8.875" style="2" customWidth="1"/>
    <col min="5" max="5" width="10.875" style="28" customWidth="1"/>
    <col min="6" max="6" width="10.875" style="2" customWidth="1"/>
    <col min="7" max="7" width="8.875" style="2" customWidth="1"/>
    <col min="8" max="8" width="10.875" style="2" customWidth="1"/>
    <col min="9" max="9" width="10.875" style="13" customWidth="1"/>
    <col min="10" max="10" width="8.875" style="2" customWidth="1"/>
    <col min="11" max="11" width="8.875" style="13" customWidth="1"/>
    <col min="12" max="12" width="8.875" style="2" customWidth="1"/>
    <col min="13" max="13" width="8.875" style="13" customWidth="1"/>
    <col min="14" max="14" width="12.875" style="14" customWidth="1"/>
    <col min="15" max="15" width="3.5" style="6" customWidth="1"/>
    <col min="16" max="16384" width="10.875" style="5"/>
  </cols>
  <sheetData>
    <row r="1" spans="1:17" s="10" customFormat="1" ht="33.950000000000003" customHeight="1" thickTop="1" thickBot="1">
      <c r="A1" s="113"/>
      <c r="B1" s="114" t="s">
        <v>48</v>
      </c>
      <c r="C1" s="115"/>
      <c r="D1" s="65" t="s">
        <v>227</v>
      </c>
      <c r="E1" s="66"/>
      <c r="F1" s="67" t="s">
        <v>0</v>
      </c>
      <c r="G1" s="68" t="s">
        <v>226</v>
      </c>
      <c r="H1" s="70"/>
      <c r="I1" s="71" t="s">
        <v>0</v>
      </c>
      <c r="J1" s="116" t="s">
        <v>51</v>
      </c>
      <c r="K1" s="117" t="s">
        <v>0</v>
      </c>
      <c r="L1" s="118" t="s">
        <v>52</v>
      </c>
      <c r="M1" s="119" t="s">
        <v>0</v>
      </c>
      <c r="N1" s="120" t="s">
        <v>207</v>
      </c>
      <c r="O1" s="69"/>
      <c r="P1" s="69"/>
      <c r="Q1" s="69"/>
    </row>
    <row r="2" spans="1:17" s="19" customFormat="1" ht="24.95" customHeight="1" thickTop="1">
      <c r="A2" s="121">
        <v>1</v>
      </c>
      <c r="B2" s="20" t="s">
        <v>4</v>
      </c>
      <c r="C2" s="21" t="s">
        <v>5</v>
      </c>
      <c r="D2" s="124">
        <v>1</v>
      </c>
      <c r="E2" s="72" t="s">
        <v>153</v>
      </c>
      <c r="F2" s="29">
        <v>1</v>
      </c>
      <c r="G2" s="41" t="s">
        <v>210</v>
      </c>
      <c r="H2" s="75" t="s">
        <v>189</v>
      </c>
      <c r="I2" s="29">
        <v>1.1528</v>
      </c>
      <c r="J2" s="23"/>
      <c r="K2" s="24"/>
      <c r="L2" s="23"/>
      <c r="M2" s="24"/>
      <c r="N2" s="30">
        <f t="shared" ref="N2:N9" si="0">(F2+I2)</f>
        <v>2.1528</v>
      </c>
      <c r="O2" s="16"/>
    </row>
    <row r="3" spans="1:17" s="19" customFormat="1" ht="24.95" customHeight="1">
      <c r="A3" s="121">
        <v>2</v>
      </c>
      <c r="B3" s="20" t="s">
        <v>53</v>
      </c>
      <c r="C3" s="21" t="s">
        <v>54</v>
      </c>
      <c r="D3" s="125">
        <v>2</v>
      </c>
      <c r="E3" s="72" t="s">
        <v>154</v>
      </c>
      <c r="F3" s="29">
        <v>1.0130999999999999</v>
      </c>
      <c r="G3" s="41" t="s">
        <v>213</v>
      </c>
      <c r="H3" s="75" t="s">
        <v>190</v>
      </c>
      <c r="I3" s="37">
        <v>1.2492000000000001</v>
      </c>
      <c r="J3" s="26"/>
      <c r="K3" s="27"/>
      <c r="L3" s="26"/>
      <c r="M3" s="27"/>
      <c r="N3" s="30">
        <f t="shared" si="0"/>
        <v>2.2622999999999998</v>
      </c>
      <c r="O3" s="16"/>
    </row>
    <row r="4" spans="1:17" s="19" customFormat="1" ht="24.95" customHeight="1">
      <c r="A4" s="121">
        <v>3</v>
      </c>
      <c r="B4" s="20" t="s">
        <v>46</v>
      </c>
      <c r="C4" s="21" t="s">
        <v>7</v>
      </c>
      <c r="D4" s="126">
        <v>7</v>
      </c>
      <c r="E4" s="72" t="s">
        <v>159</v>
      </c>
      <c r="F4" s="29">
        <v>1.2704</v>
      </c>
      <c r="G4" s="59" t="s">
        <v>208</v>
      </c>
      <c r="H4" s="75" t="s">
        <v>195</v>
      </c>
      <c r="I4" s="29">
        <v>1</v>
      </c>
      <c r="J4" s="26"/>
      <c r="K4" s="27"/>
      <c r="L4" s="26"/>
      <c r="M4" s="27"/>
      <c r="N4" s="30">
        <f t="shared" si="0"/>
        <v>2.2704</v>
      </c>
      <c r="O4" s="16"/>
    </row>
    <row r="5" spans="1:17" s="19" customFormat="1" ht="24.95" customHeight="1">
      <c r="A5" s="121">
        <v>4</v>
      </c>
      <c r="B5" s="20" t="s">
        <v>56</v>
      </c>
      <c r="C5" s="21" t="s">
        <v>2</v>
      </c>
      <c r="D5" s="125">
        <v>4</v>
      </c>
      <c r="E5" s="72" t="s">
        <v>156</v>
      </c>
      <c r="F5" s="29">
        <v>1.2406999999999999</v>
      </c>
      <c r="G5" s="59" t="s">
        <v>214</v>
      </c>
      <c r="H5" s="75" t="s">
        <v>192</v>
      </c>
      <c r="I5" s="29">
        <v>1.0584</v>
      </c>
      <c r="J5" s="26"/>
      <c r="K5" s="27"/>
      <c r="L5" s="26"/>
      <c r="M5" s="27"/>
      <c r="N5" s="30">
        <f t="shared" si="0"/>
        <v>2.2991000000000001</v>
      </c>
      <c r="O5" s="16"/>
    </row>
    <row r="6" spans="1:17" s="19" customFormat="1" ht="24.95" customHeight="1">
      <c r="A6" s="121">
        <v>5</v>
      </c>
      <c r="B6" s="20" t="s">
        <v>11</v>
      </c>
      <c r="C6" s="21" t="s">
        <v>5</v>
      </c>
      <c r="D6" s="125">
        <v>3</v>
      </c>
      <c r="E6" s="72" t="s">
        <v>155</v>
      </c>
      <c r="F6" s="29">
        <v>1.1637999999999999</v>
      </c>
      <c r="G6" s="41" t="s">
        <v>211</v>
      </c>
      <c r="H6" s="75" t="s">
        <v>191</v>
      </c>
      <c r="I6" s="37">
        <v>1.1940999999999999</v>
      </c>
      <c r="J6" s="26"/>
      <c r="K6" s="27"/>
      <c r="L6" s="26"/>
      <c r="M6" s="27"/>
      <c r="N6" s="30">
        <f t="shared" si="0"/>
        <v>2.3578999999999999</v>
      </c>
      <c r="O6" s="16"/>
    </row>
    <row r="7" spans="1:17" s="19" customFormat="1" ht="24.95" customHeight="1">
      <c r="A7" s="121">
        <v>6</v>
      </c>
      <c r="B7" s="20" t="s">
        <v>3</v>
      </c>
      <c r="C7" s="21" t="s">
        <v>37</v>
      </c>
      <c r="D7" s="126">
        <v>10</v>
      </c>
      <c r="E7" s="72" t="s">
        <v>161</v>
      </c>
      <c r="F7" s="29">
        <v>1.3626</v>
      </c>
      <c r="G7" s="59" t="s">
        <v>209</v>
      </c>
      <c r="H7" s="75" t="s">
        <v>197</v>
      </c>
      <c r="I7" s="37">
        <v>1.0045999999999999</v>
      </c>
      <c r="J7" s="26"/>
      <c r="K7" s="27"/>
      <c r="L7" s="26"/>
      <c r="M7" s="27"/>
      <c r="N7" s="30">
        <f t="shared" si="0"/>
        <v>2.3672</v>
      </c>
      <c r="O7" s="16"/>
    </row>
    <row r="8" spans="1:17" s="19" customFormat="1" ht="24.95" customHeight="1">
      <c r="A8" s="121">
        <v>7</v>
      </c>
      <c r="B8" s="20" t="s">
        <v>8</v>
      </c>
      <c r="C8" s="21" t="s">
        <v>37</v>
      </c>
      <c r="D8" s="126">
        <v>5</v>
      </c>
      <c r="E8" s="72" t="s">
        <v>157</v>
      </c>
      <c r="F8" s="29">
        <v>1.2516</v>
      </c>
      <c r="G8" s="41" t="s">
        <v>215</v>
      </c>
      <c r="H8" s="75" t="s">
        <v>193</v>
      </c>
      <c r="I8" s="37">
        <v>1.2315</v>
      </c>
      <c r="J8" s="26"/>
      <c r="K8" s="27"/>
      <c r="L8" s="26"/>
      <c r="M8" s="27"/>
      <c r="N8" s="30">
        <f t="shared" si="0"/>
        <v>2.4831000000000003</v>
      </c>
      <c r="O8" s="16"/>
    </row>
    <row r="9" spans="1:17" s="19" customFormat="1" ht="24.95" customHeight="1">
      <c r="A9" s="122">
        <v>8</v>
      </c>
      <c r="B9" s="20" t="s">
        <v>59</v>
      </c>
      <c r="C9" s="21" t="s">
        <v>37</v>
      </c>
      <c r="D9" s="126">
        <v>9</v>
      </c>
      <c r="E9" s="72" t="s">
        <v>160</v>
      </c>
      <c r="F9" s="29">
        <v>1.3616999999999999</v>
      </c>
      <c r="G9" s="59" t="s">
        <v>212</v>
      </c>
      <c r="H9" s="75" t="s">
        <v>196</v>
      </c>
      <c r="I9" s="37">
        <v>1.1258999999999999</v>
      </c>
      <c r="J9" s="26"/>
      <c r="K9" s="27"/>
      <c r="L9" s="26"/>
      <c r="M9" s="27"/>
      <c r="N9" s="30">
        <f t="shared" si="0"/>
        <v>2.4875999999999996</v>
      </c>
      <c r="O9" s="16"/>
    </row>
    <row r="10" spans="1:17" s="19" customFormat="1" ht="24.95" customHeight="1">
      <c r="A10" s="122">
        <v>9</v>
      </c>
      <c r="B10" s="20" t="s">
        <v>58</v>
      </c>
      <c r="C10" s="21" t="s">
        <v>14</v>
      </c>
      <c r="D10" s="126">
        <v>6</v>
      </c>
      <c r="E10" s="72" t="s">
        <v>158</v>
      </c>
      <c r="F10" s="37">
        <v>1.2524999999999999</v>
      </c>
      <c r="G10" s="42" t="s">
        <v>217</v>
      </c>
      <c r="H10" s="75" t="s">
        <v>194</v>
      </c>
      <c r="I10" s="37">
        <v>1.2511000000000001</v>
      </c>
      <c r="J10" s="26"/>
      <c r="K10" s="27"/>
      <c r="L10" s="26"/>
      <c r="M10" s="27"/>
      <c r="N10" s="30">
        <f t="shared" ref="N10:N19" si="1">(F10+I10)</f>
        <v>2.5036</v>
      </c>
      <c r="O10" s="16"/>
    </row>
    <row r="11" spans="1:17" s="19" customFormat="1" ht="24.95" customHeight="1">
      <c r="A11" s="122">
        <v>10</v>
      </c>
      <c r="B11" s="20" t="s">
        <v>148</v>
      </c>
      <c r="C11" s="21" t="s">
        <v>72</v>
      </c>
      <c r="D11" s="126">
        <v>14</v>
      </c>
      <c r="E11" s="72" t="s">
        <v>164</v>
      </c>
      <c r="F11" s="29">
        <v>1.4194</v>
      </c>
      <c r="G11" s="41" t="s">
        <v>216</v>
      </c>
      <c r="H11" s="75" t="s">
        <v>200</v>
      </c>
      <c r="I11" s="37">
        <v>1.3298000000000001</v>
      </c>
      <c r="J11" s="26"/>
      <c r="K11" s="27"/>
      <c r="L11" s="26"/>
      <c r="M11" s="27"/>
      <c r="N11" s="30">
        <f t="shared" si="1"/>
        <v>2.7492000000000001</v>
      </c>
      <c r="O11" s="16"/>
    </row>
    <row r="12" spans="1:17" s="19" customFormat="1" ht="24.95" customHeight="1">
      <c r="A12" s="122">
        <v>11</v>
      </c>
      <c r="B12" s="20" t="s">
        <v>55</v>
      </c>
      <c r="C12" s="21" t="s">
        <v>54</v>
      </c>
      <c r="D12" s="126">
        <v>11</v>
      </c>
      <c r="E12" s="72" t="s">
        <v>162</v>
      </c>
      <c r="F12" s="29">
        <v>1.3683000000000001</v>
      </c>
      <c r="G12" s="41" t="s">
        <v>219</v>
      </c>
      <c r="H12" s="75" t="s">
        <v>198</v>
      </c>
      <c r="I12" s="37">
        <v>1.4111</v>
      </c>
      <c r="J12" s="26"/>
      <c r="K12" s="27"/>
      <c r="L12" s="26"/>
      <c r="M12" s="27"/>
      <c r="N12" s="30">
        <f t="shared" si="1"/>
        <v>2.7793999999999999</v>
      </c>
      <c r="O12" s="16"/>
    </row>
    <row r="13" spans="1:17" s="19" customFormat="1" ht="24.95" customHeight="1">
      <c r="A13" s="122">
        <v>12</v>
      </c>
      <c r="B13" s="20" t="s">
        <v>149</v>
      </c>
      <c r="C13" s="21" t="s">
        <v>54</v>
      </c>
      <c r="D13" s="126">
        <v>16</v>
      </c>
      <c r="E13" s="72" t="s">
        <v>165</v>
      </c>
      <c r="F13" s="29">
        <v>1.6173</v>
      </c>
      <c r="G13" s="41" t="s">
        <v>246</v>
      </c>
      <c r="H13" s="75" t="s">
        <v>202</v>
      </c>
      <c r="I13" s="37">
        <v>1.341</v>
      </c>
      <c r="J13" s="26"/>
      <c r="K13" s="27"/>
      <c r="L13" s="26"/>
      <c r="M13" s="27"/>
      <c r="N13" s="30">
        <f t="shared" si="1"/>
        <v>2.9582999999999999</v>
      </c>
      <c r="O13" s="16"/>
    </row>
    <row r="14" spans="1:17" ht="24.95" customHeight="1">
      <c r="A14" s="122">
        <v>13</v>
      </c>
      <c r="B14" s="20" t="s">
        <v>152</v>
      </c>
      <c r="C14" s="21" t="s">
        <v>54</v>
      </c>
      <c r="D14" s="126">
        <v>24</v>
      </c>
      <c r="E14" s="73" t="s">
        <v>169</v>
      </c>
      <c r="F14" s="29">
        <v>1.6951000000000001</v>
      </c>
      <c r="G14" s="41" t="s">
        <v>218</v>
      </c>
      <c r="H14" s="75" t="s">
        <v>206</v>
      </c>
      <c r="I14" s="37">
        <v>1.2688999999999999</v>
      </c>
      <c r="J14" s="26"/>
      <c r="K14" s="27"/>
      <c r="L14" s="26"/>
      <c r="M14" s="27"/>
      <c r="N14" s="30">
        <f t="shared" si="1"/>
        <v>2.964</v>
      </c>
    </row>
    <row r="15" spans="1:17" ht="24.95" customHeight="1">
      <c r="A15" s="122">
        <v>14</v>
      </c>
      <c r="B15" s="20" t="s">
        <v>150</v>
      </c>
      <c r="C15" s="21" t="s">
        <v>72</v>
      </c>
      <c r="D15" s="126">
        <v>18</v>
      </c>
      <c r="E15" s="72" t="s">
        <v>167</v>
      </c>
      <c r="F15" s="29">
        <v>1.6316999999999999</v>
      </c>
      <c r="G15" s="41" t="s">
        <v>221</v>
      </c>
      <c r="H15" s="75" t="s">
        <v>204</v>
      </c>
      <c r="I15" s="37">
        <v>1.3462000000000001</v>
      </c>
      <c r="J15" s="26"/>
      <c r="K15" s="27"/>
      <c r="L15" s="26"/>
      <c r="M15" s="27"/>
      <c r="N15" s="30">
        <f t="shared" si="1"/>
        <v>2.9779</v>
      </c>
    </row>
    <row r="16" spans="1:17" ht="24.95" customHeight="1">
      <c r="A16" s="122">
        <v>15</v>
      </c>
      <c r="B16" s="20" t="s">
        <v>13</v>
      </c>
      <c r="C16" s="21" t="s">
        <v>5</v>
      </c>
      <c r="D16" s="126">
        <v>13</v>
      </c>
      <c r="E16" s="72" t="s">
        <v>163</v>
      </c>
      <c r="F16" s="29">
        <v>1.4158999999999999</v>
      </c>
      <c r="G16" s="41" t="s">
        <v>245</v>
      </c>
      <c r="H16" s="75" t="s">
        <v>199</v>
      </c>
      <c r="I16" s="37">
        <v>1.5869</v>
      </c>
      <c r="J16" s="26"/>
      <c r="K16" s="27"/>
      <c r="L16" s="26"/>
      <c r="M16" s="27"/>
      <c r="N16" s="30">
        <f t="shared" si="1"/>
        <v>3.0027999999999997</v>
      </c>
    </row>
    <row r="17" spans="1:14" ht="24.95" customHeight="1">
      <c r="A17" s="122">
        <v>16</v>
      </c>
      <c r="B17" s="20" t="s">
        <v>69</v>
      </c>
      <c r="C17" s="21" t="s">
        <v>54</v>
      </c>
      <c r="D17" s="126">
        <v>15</v>
      </c>
      <c r="E17" s="72" t="s">
        <v>170</v>
      </c>
      <c r="F17" s="29">
        <v>1.5203</v>
      </c>
      <c r="G17" s="41" t="s">
        <v>224</v>
      </c>
      <c r="H17" s="75" t="s">
        <v>201</v>
      </c>
      <c r="I17" s="37">
        <v>1.5259</v>
      </c>
      <c r="J17" s="26"/>
      <c r="K17" s="27"/>
      <c r="L17" s="26"/>
      <c r="M17" s="27"/>
      <c r="N17" s="30">
        <f t="shared" si="1"/>
        <v>3.0461999999999998</v>
      </c>
    </row>
    <row r="18" spans="1:14" ht="24.95" customHeight="1">
      <c r="A18" s="122">
        <v>17</v>
      </c>
      <c r="B18" s="20" t="s">
        <v>151</v>
      </c>
      <c r="C18" s="21" t="s">
        <v>63</v>
      </c>
      <c r="D18" s="126">
        <v>20</v>
      </c>
      <c r="E18" s="72" t="s">
        <v>168</v>
      </c>
      <c r="F18" s="29">
        <v>1.6627000000000001</v>
      </c>
      <c r="G18" s="41" t="s">
        <v>222</v>
      </c>
      <c r="H18" s="75" t="s">
        <v>205</v>
      </c>
      <c r="I18" s="37">
        <v>1.5016</v>
      </c>
      <c r="J18" s="26"/>
      <c r="K18" s="27"/>
      <c r="L18" s="26"/>
      <c r="M18" s="27"/>
      <c r="N18" s="30">
        <f t="shared" si="1"/>
        <v>3.1642999999999999</v>
      </c>
    </row>
    <row r="19" spans="1:14" ht="24.95" customHeight="1" thickBot="1">
      <c r="A19" s="123">
        <v>18</v>
      </c>
      <c r="B19" s="76" t="s">
        <v>57</v>
      </c>
      <c r="C19" s="77" t="s">
        <v>14</v>
      </c>
      <c r="D19" s="127">
        <v>17</v>
      </c>
      <c r="E19" s="78" t="s">
        <v>166</v>
      </c>
      <c r="F19" s="53">
        <v>1.6208</v>
      </c>
      <c r="G19" s="54" t="s">
        <v>247</v>
      </c>
      <c r="H19" s="81" t="s">
        <v>203</v>
      </c>
      <c r="I19" s="98">
        <v>1.6669</v>
      </c>
      <c r="J19" s="79"/>
      <c r="K19" s="80"/>
      <c r="L19" s="79"/>
      <c r="M19" s="80"/>
      <c r="N19" s="58">
        <f t="shared" si="1"/>
        <v>3.2877000000000001</v>
      </c>
    </row>
    <row r="20" spans="1:14" ht="16.5" thickTop="1"/>
  </sheetData>
  <sortState ref="A3:O13">
    <sortCondition ref="N3:N13"/>
  </sortState>
  <phoneticPr fontId="7" type="noConversion"/>
  <pageMargins left="0.36000000000000004" right="0.36000000000000004" top="0.40944881889763785" bottom="0.40944881889763785" header="0.5" footer="0.5"/>
  <ignoredErrors>
    <ignoredError sqref="G2:G3 G4:G9 G10:G1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3" tint="0.39997558519241921"/>
  </sheetPr>
  <dimension ref="A1:O43"/>
  <sheetViews>
    <sheetView showRuler="0" workbookViewId="0">
      <selection activeCell="F10" sqref="F10"/>
    </sheetView>
  </sheetViews>
  <sheetFormatPr defaultColWidth="11" defaultRowHeight="15.75"/>
  <cols>
    <col min="1" max="1" width="4.875" customWidth="1"/>
    <col min="2" max="2" width="20.5" bestFit="1" customWidth="1"/>
    <col min="3" max="4" width="8.875" customWidth="1"/>
    <col min="5" max="5" width="10.875" customWidth="1"/>
    <col min="6" max="6" width="13.5" customWidth="1"/>
    <col min="7" max="7" width="8.875" customWidth="1"/>
    <col min="8" max="8" width="10.875" customWidth="1"/>
    <col min="10" max="13" width="7.875" customWidth="1"/>
    <col min="14" max="14" width="12.875" customWidth="1"/>
    <col min="15" max="15" width="70.125" customWidth="1"/>
  </cols>
  <sheetData>
    <row r="1" spans="1:15" ht="33.950000000000003" customHeight="1" thickTop="1" thickBot="1">
      <c r="A1" s="100"/>
      <c r="B1" s="133" t="s">
        <v>47</v>
      </c>
      <c r="C1" s="101"/>
      <c r="D1" s="44" t="s">
        <v>227</v>
      </c>
      <c r="E1" s="45"/>
      <c r="F1" s="46" t="s">
        <v>0</v>
      </c>
      <c r="G1" s="47" t="s">
        <v>226</v>
      </c>
      <c r="H1" s="48"/>
      <c r="I1" s="49" t="s">
        <v>0</v>
      </c>
      <c r="J1" s="102" t="s">
        <v>51</v>
      </c>
      <c r="K1" s="103" t="s">
        <v>0</v>
      </c>
      <c r="L1" s="104" t="s">
        <v>52</v>
      </c>
      <c r="M1" s="105" t="s">
        <v>0</v>
      </c>
      <c r="N1" s="106" t="s">
        <v>207</v>
      </c>
    </row>
    <row r="2" spans="1:15" s="17" customFormat="1" ht="24.95" customHeight="1" thickTop="1">
      <c r="A2" s="121">
        <v>1</v>
      </c>
      <c r="B2" s="20" t="s">
        <v>21</v>
      </c>
      <c r="C2" s="21" t="s">
        <v>19</v>
      </c>
      <c r="D2" s="128">
        <v>1</v>
      </c>
      <c r="E2" s="34" t="s">
        <v>84</v>
      </c>
      <c r="F2" s="40">
        <v>1</v>
      </c>
      <c r="G2" s="88">
        <v>1</v>
      </c>
      <c r="H2" s="84" t="s">
        <v>248</v>
      </c>
      <c r="I2" s="85">
        <v>1</v>
      </c>
      <c r="J2" s="23"/>
      <c r="K2" s="24"/>
      <c r="L2" s="23"/>
      <c r="M2" s="24"/>
      <c r="N2" s="30">
        <f t="shared" ref="N2:N9" si="0">(F2+I2)</f>
        <v>2</v>
      </c>
      <c r="O2" s="16"/>
    </row>
    <row r="3" spans="1:15" s="17" customFormat="1" ht="24.95" customHeight="1">
      <c r="A3" s="121">
        <v>2</v>
      </c>
      <c r="B3" s="20" t="s">
        <v>25</v>
      </c>
      <c r="C3" s="21" t="s">
        <v>7</v>
      </c>
      <c r="D3" s="121">
        <v>14</v>
      </c>
      <c r="E3" s="34" t="s">
        <v>96</v>
      </c>
      <c r="F3" s="40">
        <f>E3/E2</f>
        <v>1.3358433734939761</v>
      </c>
      <c r="G3" s="89">
        <v>2</v>
      </c>
      <c r="H3" s="25" t="s">
        <v>249</v>
      </c>
      <c r="I3" s="86">
        <v>1.0855354659248959</v>
      </c>
      <c r="J3" s="26"/>
      <c r="K3" s="27"/>
      <c r="L3" s="26"/>
      <c r="M3" s="27"/>
      <c r="N3" s="30">
        <f t="shared" si="0"/>
        <v>2.421378839418872</v>
      </c>
      <c r="O3" s="16"/>
    </row>
    <row r="4" spans="1:15" s="17" customFormat="1" ht="24.95" customHeight="1">
      <c r="A4" s="121">
        <v>3</v>
      </c>
      <c r="B4" s="20" t="s">
        <v>29</v>
      </c>
      <c r="C4" s="21" t="s">
        <v>2</v>
      </c>
      <c r="D4" s="121">
        <v>5</v>
      </c>
      <c r="E4" s="34" t="s">
        <v>88</v>
      </c>
      <c r="F4" s="40">
        <f>E4/E2</f>
        <v>1.2112198795180724</v>
      </c>
      <c r="G4" s="89">
        <v>4</v>
      </c>
      <c r="H4" s="22" t="s">
        <v>250</v>
      </c>
      <c r="I4" s="86">
        <v>1.2976356050069544</v>
      </c>
      <c r="J4" s="26"/>
      <c r="K4" s="27"/>
      <c r="L4" s="26"/>
      <c r="M4" s="27"/>
      <c r="N4" s="30">
        <f t="shared" si="0"/>
        <v>2.5088554845250268</v>
      </c>
      <c r="O4" s="16"/>
    </row>
    <row r="5" spans="1:15" s="17" customFormat="1" ht="24.95" customHeight="1">
      <c r="A5" s="121">
        <v>4</v>
      </c>
      <c r="B5" s="20" t="s">
        <v>20</v>
      </c>
      <c r="C5" s="21" t="s">
        <v>19</v>
      </c>
      <c r="D5" s="129">
        <v>3</v>
      </c>
      <c r="E5" s="34" t="s">
        <v>86</v>
      </c>
      <c r="F5" s="40">
        <f>E5/E2</f>
        <v>1.1487198795180724</v>
      </c>
      <c r="G5" s="82">
        <v>15</v>
      </c>
      <c r="H5" s="23" t="s">
        <v>251</v>
      </c>
      <c r="I5" s="86">
        <v>1.417941585535466</v>
      </c>
      <c r="J5" s="26"/>
      <c r="K5" s="27"/>
      <c r="L5" s="26"/>
      <c r="M5" s="27"/>
      <c r="N5" s="30">
        <f t="shared" si="0"/>
        <v>2.5666614650535386</v>
      </c>
      <c r="O5" s="16"/>
    </row>
    <row r="6" spans="1:15" s="17" customFormat="1" ht="24.95" customHeight="1">
      <c r="A6" s="121">
        <v>5</v>
      </c>
      <c r="B6" s="20" t="s">
        <v>44</v>
      </c>
      <c r="C6" s="21" t="s">
        <v>7</v>
      </c>
      <c r="D6" s="129">
        <v>4</v>
      </c>
      <c r="E6" s="34" t="s">
        <v>87</v>
      </c>
      <c r="F6" s="40">
        <f>E6/E2</f>
        <v>1.1762048192771086</v>
      </c>
      <c r="G6" s="82">
        <v>13</v>
      </c>
      <c r="H6" s="22" t="s">
        <v>252</v>
      </c>
      <c r="I6" s="86">
        <v>1.4068150208623089</v>
      </c>
      <c r="J6" s="26"/>
      <c r="K6" s="27"/>
      <c r="L6" s="26"/>
      <c r="M6" s="27"/>
      <c r="N6" s="30">
        <f t="shared" si="0"/>
        <v>2.5830198401394178</v>
      </c>
      <c r="O6" s="16"/>
    </row>
    <row r="7" spans="1:15" s="17" customFormat="1" ht="24.95" customHeight="1">
      <c r="A7" s="121">
        <v>6</v>
      </c>
      <c r="B7" s="20" t="s">
        <v>26</v>
      </c>
      <c r="C7" s="21" t="s">
        <v>5</v>
      </c>
      <c r="D7" s="121">
        <v>10</v>
      </c>
      <c r="E7" s="34" t="s">
        <v>93</v>
      </c>
      <c r="F7" s="40">
        <f>E7/E2</f>
        <v>1.3053463855421685</v>
      </c>
      <c r="G7" s="82">
        <v>7</v>
      </c>
      <c r="H7" s="25" t="s">
        <v>253</v>
      </c>
      <c r="I7" s="86">
        <v>1.3442280945757998</v>
      </c>
      <c r="J7" s="26"/>
      <c r="K7" s="27"/>
      <c r="L7" s="26"/>
      <c r="M7" s="27"/>
      <c r="N7" s="30">
        <f t="shared" si="0"/>
        <v>2.6495744801179684</v>
      </c>
      <c r="O7" s="16"/>
    </row>
    <row r="8" spans="1:15" s="17" customFormat="1" ht="24.95" customHeight="1">
      <c r="A8" s="121">
        <v>7</v>
      </c>
      <c r="B8" s="20" t="s">
        <v>81</v>
      </c>
      <c r="C8" s="21" t="s">
        <v>14</v>
      </c>
      <c r="D8" s="121">
        <v>10</v>
      </c>
      <c r="E8" s="34" t="s">
        <v>93</v>
      </c>
      <c r="F8" s="40">
        <f>E8/E2</f>
        <v>1.3053463855421685</v>
      </c>
      <c r="G8" s="82">
        <v>8</v>
      </c>
      <c r="H8" s="22" t="s">
        <v>254</v>
      </c>
      <c r="I8" s="86">
        <v>1.3504867872044508</v>
      </c>
      <c r="J8" s="26"/>
      <c r="K8" s="27"/>
      <c r="L8" s="26"/>
      <c r="M8" s="27"/>
      <c r="N8" s="30">
        <f t="shared" si="0"/>
        <v>2.6558331727466191</v>
      </c>
      <c r="O8" s="16"/>
    </row>
    <row r="9" spans="1:15" s="17" customFormat="1" ht="24.95" customHeight="1">
      <c r="A9" s="121">
        <v>8</v>
      </c>
      <c r="B9" s="20" t="s">
        <v>83</v>
      </c>
      <c r="C9" s="21" t="s">
        <v>32</v>
      </c>
      <c r="D9" s="122">
        <v>16</v>
      </c>
      <c r="E9" s="34" t="s">
        <v>98</v>
      </c>
      <c r="F9" s="40">
        <f>E9/E2</f>
        <v>1.3576807228915664</v>
      </c>
      <c r="G9" s="82">
        <v>5</v>
      </c>
      <c r="H9" s="22" t="s">
        <v>255</v>
      </c>
      <c r="I9" s="86">
        <v>1.3310152990264257</v>
      </c>
      <c r="J9" s="26"/>
      <c r="K9" s="27"/>
      <c r="L9" s="26"/>
      <c r="M9" s="27"/>
      <c r="N9" s="30">
        <f t="shared" si="0"/>
        <v>2.6886960219179921</v>
      </c>
      <c r="O9" s="16"/>
    </row>
    <row r="10" spans="1:15" s="17" customFormat="1" ht="24.95" customHeight="1">
      <c r="A10" s="121">
        <v>9</v>
      </c>
      <c r="B10" s="20" t="s">
        <v>78</v>
      </c>
      <c r="C10" s="21" t="s">
        <v>79</v>
      </c>
      <c r="D10" s="122">
        <v>19</v>
      </c>
      <c r="E10" s="34" t="s">
        <v>101</v>
      </c>
      <c r="F10" s="139">
        <f>E10/E2</f>
        <v>1.3908132530120483</v>
      </c>
      <c r="G10" s="82">
        <v>9</v>
      </c>
      <c r="H10" s="22" t="s">
        <v>256</v>
      </c>
      <c r="I10" s="86">
        <v>1.3588317107093186</v>
      </c>
      <c r="J10" s="26"/>
      <c r="K10" s="27"/>
      <c r="L10" s="26"/>
      <c r="M10" s="27"/>
      <c r="N10" s="30">
        <f t="shared" ref="N10:N19" si="1">(F10+I10)</f>
        <v>2.7496449637213667</v>
      </c>
      <c r="O10" s="16"/>
    </row>
    <row r="11" spans="1:15" s="17" customFormat="1" ht="24.95" customHeight="1">
      <c r="A11" s="121">
        <v>10</v>
      </c>
      <c r="B11" s="20" t="s">
        <v>42</v>
      </c>
      <c r="C11" s="21" t="s">
        <v>43</v>
      </c>
      <c r="D11" s="122">
        <v>12</v>
      </c>
      <c r="E11" s="34" t="s">
        <v>94</v>
      </c>
      <c r="F11" s="40">
        <f>E11/E2</f>
        <v>1.3072289156626506</v>
      </c>
      <c r="G11" s="82">
        <v>17</v>
      </c>
      <c r="H11" s="22" t="s">
        <v>257</v>
      </c>
      <c r="I11" s="86">
        <v>1.4652294853963841</v>
      </c>
      <c r="J11" s="26"/>
      <c r="K11" s="27"/>
      <c r="L11" s="26"/>
      <c r="M11" s="27"/>
      <c r="N11" s="30">
        <f t="shared" si="1"/>
        <v>2.7724584010590347</v>
      </c>
      <c r="O11" s="16"/>
    </row>
    <row r="12" spans="1:15" s="17" customFormat="1" ht="24.95" customHeight="1">
      <c r="A12" s="121">
        <v>11</v>
      </c>
      <c r="B12" s="20" t="s">
        <v>77</v>
      </c>
      <c r="C12" s="21" t="s">
        <v>9</v>
      </c>
      <c r="D12" s="122">
        <v>17</v>
      </c>
      <c r="E12" s="34" t="s">
        <v>99</v>
      </c>
      <c r="F12" s="40">
        <f>E12/E2</f>
        <v>1.3667168674698797</v>
      </c>
      <c r="G12" s="82">
        <v>14</v>
      </c>
      <c r="H12" s="22" t="s">
        <v>174</v>
      </c>
      <c r="I12" s="86">
        <v>1.4075104311543813</v>
      </c>
      <c r="J12" s="26"/>
      <c r="K12" s="27"/>
      <c r="L12" s="26"/>
      <c r="M12" s="27"/>
      <c r="N12" s="30">
        <f t="shared" si="1"/>
        <v>2.7742272986242611</v>
      </c>
      <c r="O12" s="16"/>
    </row>
    <row r="13" spans="1:15" s="17" customFormat="1" ht="24.95" customHeight="1">
      <c r="A13" s="121">
        <v>12</v>
      </c>
      <c r="B13" s="20" t="s">
        <v>28</v>
      </c>
      <c r="C13" s="21" t="s">
        <v>10</v>
      </c>
      <c r="D13" s="122">
        <v>18</v>
      </c>
      <c r="E13" s="34" t="s">
        <v>100</v>
      </c>
      <c r="F13" s="40">
        <f>E13/E2</f>
        <v>1.3896837349397593</v>
      </c>
      <c r="G13" s="82">
        <v>12</v>
      </c>
      <c r="H13" s="22" t="s">
        <v>258</v>
      </c>
      <c r="I13" s="86">
        <v>1.4019471488178028</v>
      </c>
      <c r="J13" s="26"/>
      <c r="K13" s="27"/>
      <c r="L13" s="26"/>
      <c r="M13" s="27"/>
      <c r="N13" s="30">
        <f t="shared" si="1"/>
        <v>2.7916308837575619</v>
      </c>
      <c r="O13" s="16"/>
    </row>
    <row r="14" spans="1:15" s="17" customFormat="1" ht="24.95" customHeight="1">
      <c r="A14" s="121">
        <v>13</v>
      </c>
      <c r="B14" s="20" t="s">
        <v>45</v>
      </c>
      <c r="C14" s="21" t="s">
        <v>19</v>
      </c>
      <c r="D14" s="122">
        <v>9</v>
      </c>
      <c r="E14" s="34" t="s">
        <v>92</v>
      </c>
      <c r="F14" s="40">
        <f>E14/E2</f>
        <v>1.2808734939759039</v>
      </c>
      <c r="G14" s="82">
        <v>20</v>
      </c>
      <c r="H14" s="22" t="s">
        <v>259</v>
      </c>
      <c r="I14" s="86">
        <v>1.5591098748261476</v>
      </c>
      <c r="J14" s="26"/>
      <c r="K14" s="27"/>
      <c r="L14" s="26"/>
      <c r="M14" s="27"/>
      <c r="N14" s="30">
        <f t="shared" si="1"/>
        <v>2.8399833688020513</v>
      </c>
      <c r="O14" s="16"/>
    </row>
    <row r="15" spans="1:15" s="17" customFormat="1" ht="24.95" customHeight="1">
      <c r="A15" s="121">
        <v>14</v>
      </c>
      <c r="B15" s="20" t="s">
        <v>33</v>
      </c>
      <c r="C15" s="21" t="s">
        <v>2</v>
      </c>
      <c r="D15" s="122">
        <v>8</v>
      </c>
      <c r="E15" s="34" t="s">
        <v>91</v>
      </c>
      <c r="F15" s="40">
        <f>E15/E2</f>
        <v>1.2658132530120483</v>
      </c>
      <c r="G15" s="83">
        <v>24</v>
      </c>
      <c r="H15" s="22" t="s">
        <v>260</v>
      </c>
      <c r="I15" s="86">
        <v>1.6063977746870657</v>
      </c>
      <c r="J15" s="26"/>
      <c r="K15" s="27"/>
      <c r="L15" s="26"/>
      <c r="M15" s="27"/>
      <c r="N15" s="30">
        <f t="shared" si="1"/>
        <v>2.8722110276991142</v>
      </c>
      <c r="O15" s="16"/>
    </row>
    <row r="16" spans="1:15" s="17" customFormat="1" ht="24.95" customHeight="1">
      <c r="A16" s="121">
        <v>15</v>
      </c>
      <c r="B16" s="20" t="s">
        <v>74</v>
      </c>
      <c r="C16" s="21" t="s">
        <v>12</v>
      </c>
      <c r="D16" s="122">
        <v>15</v>
      </c>
      <c r="E16" s="34" t="s">
        <v>97</v>
      </c>
      <c r="F16" s="40">
        <f>E16/E2</f>
        <v>1.347515060240964</v>
      </c>
      <c r="G16" s="82">
        <v>19</v>
      </c>
      <c r="H16" s="22" t="s">
        <v>261</v>
      </c>
      <c r="I16" s="86">
        <v>1.5292072322670378</v>
      </c>
      <c r="J16" s="26"/>
      <c r="K16" s="27"/>
      <c r="L16" s="26"/>
      <c r="M16" s="27"/>
      <c r="N16" s="30">
        <f t="shared" si="1"/>
        <v>2.8767222925080018</v>
      </c>
      <c r="O16" s="16"/>
    </row>
    <row r="17" spans="1:15" s="17" customFormat="1" ht="24.95" customHeight="1">
      <c r="A17" s="121">
        <v>16</v>
      </c>
      <c r="B17" s="20" t="s">
        <v>82</v>
      </c>
      <c r="C17" s="21" t="s">
        <v>10</v>
      </c>
      <c r="D17" s="122">
        <v>13</v>
      </c>
      <c r="E17" s="34" t="s">
        <v>95</v>
      </c>
      <c r="F17" s="40">
        <f>E17/E2</f>
        <v>1.3143825301204819</v>
      </c>
      <c r="G17" s="82">
        <v>21</v>
      </c>
      <c r="H17" s="22" t="s">
        <v>262</v>
      </c>
      <c r="I17" s="86">
        <v>1.566759388038943</v>
      </c>
      <c r="J17" s="26"/>
      <c r="K17" s="27"/>
      <c r="L17" s="26"/>
      <c r="M17" s="27"/>
      <c r="N17" s="30">
        <f t="shared" si="1"/>
        <v>2.8811419181594249</v>
      </c>
      <c r="O17" s="16"/>
    </row>
    <row r="18" spans="1:15" s="17" customFormat="1" ht="24.95" customHeight="1">
      <c r="A18" s="121">
        <v>17</v>
      </c>
      <c r="B18" s="20" t="s">
        <v>80</v>
      </c>
      <c r="C18" s="21" t="s">
        <v>24</v>
      </c>
      <c r="D18" s="122">
        <v>7</v>
      </c>
      <c r="E18" s="34" t="s">
        <v>90</v>
      </c>
      <c r="F18" s="40">
        <f>E18/E2</f>
        <v>1.254894578313253</v>
      </c>
      <c r="G18" s="83">
        <v>26</v>
      </c>
      <c r="H18" s="22" t="s">
        <v>263</v>
      </c>
      <c r="I18" s="86">
        <v>1.7134909596662034</v>
      </c>
      <c r="J18" s="26"/>
      <c r="K18" s="27"/>
      <c r="L18" s="26"/>
      <c r="M18" s="27"/>
      <c r="N18" s="30">
        <f t="shared" si="1"/>
        <v>2.9683855379794561</v>
      </c>
      <c r="O18" s="16"/>
    </row>
    <row r="19" spans="1:15" s="17" customFormat="1" ht="24.95" customHeight="1">
      <c r="A19" s="121">
        <v>18</v>
      </c>
      <c r="B19" s="20" t="s">
        <v>73</v>
      </c>
      <c r="C19" s="21" t="s">
        <v>2</v>
      </c>
      <c r="D19" s="122">
        <v>6</v>
      </c>
      <c r="E19" s="34" t="s">
        <v>89</v>
      </c>
      <c r="F19" s="40">
        <f>E19/E2</f>
        <v>1.2311746987951808</v>
      </c>
      <c r="G19" s="83">
        <v>28</v>
      </c>
      <c r="H19" s="22" t="s">
        <v>264</v>
      </c>
      <c r="I19" s="87">
        <v>1.7885952712100142</v>
      </c>
      <c r="J19" s="26"/>
      <c r="K19" s="27"/>
      <c r="L19" s="26"/>
      <c r="M19" s="27"/>
      <c r="N19" s="30">
        <f t="shared" si="1"/>
        <v>3.019769970005195</v>
      </c>
      <c r="O19" s="16"/>
    </row>
    <row r="20" spans="1:15" s="17" customFormat="1" ht="24.95" customHeight="1">
      <c r="A20" s="122"/>
      <c r="B20" s="3" t="s">
        <v>16</v>
      </c>
      <c r="C20" s="4" t="s">
        <v>14</v>
      </c>
      <c r="D20" s="130">
        <v>2</v>
      </c>
      <c r="E20" s="34" t="s">
        <v>85</v>
      </c>
      <c r="F20" s="29">
        <f>E20/E2</f>
        <v>1.0737951807228916</v>
      </c>
      <c r="G20" s="40"/>
      <c r="H20" s="97"/>
      <c r="I20" s="15"/>
      <c r="J20" s="7"/>
      <c r="K20" s="12"/>
      <c r="L20" s="7"/>
      <c r="M20" s="12"/>
      <c r="N20" s="30"/>
      <c r="O20" s="16"/>
    </row>
    <row r="21" spans="1:15" s="17" customFormat="1" ht="24.95" customHeight="1">
      <c r="A21" s="122"/>
      <c r="B21" s="3" t="s">
        <v>75</v>
      </c>
      <c r="C21" s="4" t="s">
        <v>76</v>
      </c>
      <c r="D21" s="131"/>
      <c r="E21" s="34"/>
      <c r="F21" s="93"/>
      <c r="G21" s="89">
        <v>3</v>
      </c>
      <c r="H21" s="90" t="s">
        <v>266</v>
      </c>
      <c r="I21" s="86">
        <v>1.2802503477051461</v>
      </c>
      <c r="J21" s="91"/>
      <c r="K21" s="12"/>
      <c r="L21" s="7"/>
      <c r="M21" s="12"/>
      <c r="N21" s="30"/>
      <c r="O21" s="18"/>
    </row>
    <row r="22" spans="1:15" s="35" customFormat="1" ht="24.95" customHeight="1" thickBot="1">
      <c r="A22" s="123"/>
      <c r="B22" s="50" t="s">
        <v>265</v>
      </c>
      <c r="C22" s="51" t="s">
        <v>32</v>
      </c>
      <c r="D22" s="132"/>
      <c r="E22" s="52"/>
      <c r="F22" s="53"/>
      <c r="G22" s="94">
        <v>6</v>
      </c>
      <c r="H22" s="95" t="s">
        <v>267</v>
      </c>
      <c r="I22" s="96">
        <v>1.3379694019471491</v>
      </c>
      <c r="J22" s="92"/>
      <c r="K22" s="57"/>
      <c r="L22" s="56"/>
      <c r="M22" s="57"/>
      <c r="N22" s="58"/>
    </row>
    <row r="23" spans="1:15" s="35" customFormat="1" ht="24.95" customHeight="1" thickTop="1">
      <c r="E23" s="31"/>
      <c r="F23" s="74"/>
      <c r="G23" s="36"/>
    </row>
    <row r="24" spans="1:15" s="35" customFormat="1" ht="24.95" customHeight="1">
      <c r="E24" s="31"/>
      <c r="F24" s="74"/>
      <c r="G24" s="36"/>
    </row>
    <row r="25" spans="1:15" s="35" customFormat="1" ht="24.95" customHeight="1">
      <c r="E25" s="31"/>
      <c r="F25" s="74"/>
      <c r="G25" s="36"/>
    </row>
    <row r="26" spans="1:15" s="5" customFormat="1" ht="24.95" customHeight="1">
      <c r="B26" s="1"/>
      <c r="C26" s="2"/>
      <c r="D26" s="2"/>
      <c r="E26" s="31"/>
      <c r="F26" s="74"/>
      <c r="G26" s="33"/>
      <c r="H26" s="2"/>
      <c r="I26" s="13"/>
      <c r="J26" s="2"/>
      <c r="K26" s="13"/>
      <c r="L26" s="2"/>
      <c r="M26" s="13"/>
      <c r="N26" s="14"/>
      <c r="O26" s="6"/>
    </row>
    <row r="27" spans="1:15" s="35" customFormat="1" ht="24.95" customHeight="1">
      <c r="E27" s="31"/>
      <c r="F27" s="74"/>
      <c r="G27" s="36"/>
    </row>
    <row r="28" spans="1:15" s="35" customFormat="1" ht="24.95" customHeight="1">
      <c r="E28" s="31"/>
      <c r="F28" s="74"/>
      <c r="G28" s="36"/>
    </row>
    <row r="29" spans="1:15" s="35" customFormat="1" ht="24.95" customHeight="1">
      <c r="E29" s="31"/>
      <c r="F29" s="74"/>
      <c r="G29" s="36"/>
    </row>
    <row r="30" spans="1:15" s="35" customFormat="1" ht="24.95" customHeight="1">
      <c r="E30" s="31"/>
      <c r="F30" s="74"/>
      <c r="G30" s="36"/>
    </row>
    <row r="31" spans="1:15" s="35" customFormat="1" ht="24.95" customHeight="1">
      <c r="E31" s="31"/>
      <c r="F31" s="36"/>
      <c r="G31" s="36"/>
    </row>
    <row r="32" spans="1:15" s="35" customFormat="1" ht="24.95" customHeight="1">
      <c r="E32" s="31"/>
      <c r="F32" s="36"/>
      <c r="G32" s="36"/>
    </row>
    <row r="33" spans="5:7" s="35" customFormat="1" ht="24.95" customHeight="1">
      <c r="E33" s="31"/>
      <c r="F33" s="36"/>
      <c r="G33" s="36"/>
    </row>
    <row r="34" spans="5:7" s="35" customFormat="1" ht="24.95" customHeight="1">
      <c r="E34" s="31"/>
      <c r="F34" s="36"/>
      <c r="G34" s="36"/>
    </row>
    <row r="35" spans="5:7" s="35" customFormat="1" ht="24.95" customHeight="1">
      <c r="E35" s="31"/>
      <c r="F35" s="36"/>
      <c r="G35" s="36"/>
    </row>
    <row r="36" spans="5:7" s="35" customFormat="1" ht="24.95" customHeight="1">
      <c r="E36" s="31"/>
      <c r="F36" s="36"/>
      <c r="G36" s="36"/>
    </row>
    <row r="37" spans="5:7" s="35" customFormat="1" ht="24.95" customHeight="1">
      <c r="E37" s="31"/>
      <c r="F37" s="36"/>
      <c r="G37" s="36"/>
    </row>
    <row r="38" spans="5:7" s="35" customFormat="1" ht="24.95" customHeight="1">
      <c r="E38" s="31"/>
      <c r="F38" s="36"/>
      <c r="G38" s="36"/>
    </row>
    <row r="39" spans="5:7" s="35" customFormat="1" ht="24.95" customHeight="1">
      <c r="E39" s="31"/>
      <c r="F39" s="36"/>
      <c r="G39" s="36"/>
    </row>
    <row r="40" spans="5:7" s="35" customFormat="1" ht="24.95" customHeight="1">
      <c r="E40" s="31"/>
      <c r="F40" s="36"/>
      <c r="G40" s="36"/>
    </row>
    <row r="41" spans="5:7" s="35" customFormat="1" ht="24.95" customHeight="1">
      <c r="E41" s="31"/>
      <c r="F41" s="36"/>
      <c r="G41" s="36"/>
    </row>
    <row r="42" spans="5:7" s="35" customFormat="1" ht="24.95" customHeight="1">
      <c r="E42" s="31"/>
      <c r="F42" s="36"/>
      <c r="G42" s="36"/>
    </row>
    <row r="43" spans="5:7" s="35" customFormat="1" ht="24.95" customHeight="1">
      <c r="E43" s="31"/>
      <c r="F43" s="36"/>
      <c r="G43" s="36"/>
    </row>
  </sheetData>
  <sortState ref="A3:O26">
    <sortCondition ref="N3:N26"/>
    <sortCondition ref="B3:B26"/>
  </sortState>
  <phoneticPr fontId="7" type="noConversion"/>
  <pageMargins left="0.35629921259842523" right="0.35629921259842523" top="0.40944881889763785" bottom="0.40944881889763785" header="0.5" footer="0.5"/>
  <ignoredErrors>
    <ignoredError sqref="F17 F1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theme="5" tint="-0.249977111117893"/>
  </sheetPr>
  <dimension ref="A1:Q20"/>
  <sheetViews>
    <sheetView showRuler="0" workbookViewId="0">
      <selection activeCell="J24" sqref="J24"/>
    </sheetView>
  </sheetViews>
  <sheetFormatPr defaultColWidth="11" defaultRowHeight="15.75"/>
  <cols>
    <col min="1" max="1" width="5" customWidth="1"/>
    <col min="2" max="2" width="17.875" customWidth="1"/>
    <col min="3" max="4" width="8.875" customWidth="1"/>
    <col min="7" max="7" width="8.875" customWidth="1"/>
    <col min="9" max="9" width="10.875" customWidth="1"/>
    <col min="10" max="13" width="7.875" customWidth="1"/>
    <col min="14" max="14" width="12.875" customWidth="1"/>
  </cols>
  <sheetData>
    <row r="1" spans="1:17" ht="33.950000000000003" customHeight="1" thickTop="1" thickBot="1">
      <c r="A1" s="134"/>
      <c r="B1" s="135" t="s">
        <v>49</v>
      </c>
      <c r="C1" s="136"/>
      <c r="D1" s="44" t="s">
        <v>227</v>
      </c>
      <c r="E1" s="45"/>
      <c r="F1" s="46" t="s">
        <v>0</v>
      </c>
      <c r="G1" s="47" t="s">
        <v>226</v>
      </c>
      <c r="H1" s="48"/>
      <c r="I1" s="49" t="s">
        <v>0</v>
      </c>
      <c r="J1" s="102" t="s">
        <v>51</v>
      </c>
      <c r="K1" s="103" t="s">
        <v>0</v>
      </c>
      <c r="L1" s="104" t="s">
        <v>52</v>
      </c>
      <c r="M1" s="105" t="s">
        <v>0</v>
      </c>
      <c r="N1" s="106" t="s">
        <v>207</v>
      </c>
    </row>
    <row r="2" spans="1:17" ht="24.95" customHeight="1" thickTop="1">
      <c r="A2" s="107">
        <v>1</v>
      </c>
      <c r="B2" s="8" t="s">
        <v>1</v>
      </c>
      <c r="C2" s="9" t="s">
        <v>5</v>
      </c>
      <c r="D2" s="124">
        <v>1</v>
      </c>
      <c r="E2" s="43" t="s">
        <v>131</v>
      </c>
      <c r="F2" s="29">
        <v>1</v>
      </c>
      <c r="G2" s="59" t="s">
        <v>208</v>
      </c>
      <c r="H2" s="43" t="s">
        <v>171</v>
      </c>
      <c r="I2" s="29">
        <v>1</v>
      </c>
      <c r="J2" s="11"/>
      <c r="K2" s="12"/>
      <c r="L2" s="11"/>
      <c r="M2" s="12"/>
      <c r="N2" s="30">
        <v>2</v>
      </c>
    </row>
    <row r="3" spans="1:17" ht="24.95" customHeight="1">
      <c r="A3" s="107">
        <v>2</v>
      </c>
      <c r="B3" s="3" t="s">
        <v>6</v>
      </c>
      <c r="C3" s="4" t="s">
        <v>7</v>
      </c>
      <c r="D3" s="137">
        <v>3</v>
      </c>
      <c r="E3" s="34" t="s">
        <v>133</v>
      </c>
      <c r="F3" s="29">
        <v>1.2158603796693206</v>
      </c>
      <c r="G3" s="59" t="s">
        <v>209</v>
      </c>
      <c r="H3" s="34" t="s">
        <v>173</v>
      </c>
      <c r="I3" s="38">
        <v>1.0266203703703705</v>
      </c>
      <c r="J3" s="7"/>
      <c r="K3" s="12"/>
      <c r="L3" s="7"/>
      <c r="M3" s="12"/>
      <c r="N3" s="30">
        <v>2.2424807500396913</v>
      </c>
    </row>
    <row r="4" spans="1:17" ht="24.95" customHeight="1">
      <c r="A4" s="107">
        <v>3</v>
      </c>
      <c r="B4" s="3" t="s">
        <v>127</v>
      </c>
      <c r="C4" s="4" t="s">
        <v>2</v>
      </c>
      <c r="D4" s="137">
        <v>4</v>
      </c>
      <c r="E4" s="34" t="s">
        <v>134</v>
      </c>
      <c r="F4" s="29">
        <v>1.2192284139620331</v>
      </c>
      <c r="G4" s="41" t="s">
        <v>210</v>
      </c>
      <c r="H4" s="34" t="s">
        <v>174</v>
      </c>
      <c r="I4" s="39">
        <v>1.1712962962962965</v>
      </c>
      <c r="J4" s="7"/>
      <c r="K4" s="12"/>
      <c r="L4" s="7"/>
      <c r="M4" s="12"/>
      <c r="N4" s="30">
        <v>2.3905247102583296</v>
      </c>
      <c r="Q4" s="60"/>
    </row>
    <row r="5" spans="1:17" ht="24.95" customHeight="1">
      <c r="A5" s="107">
        <v>4</v>
      </c>
      <c r="B5" s="3" t="s">
        <v>128</v>
      </c>
      <c r="C5" s="4" t="s">
        <v>10</v>
      </c>
      <c r="D5" s="138">
        <v>5</v>
      </c>
      <c r="E5" s="34" t="s">
        <v>135</v>
      </c>
      <c r="F5" s="29">
        <v>1.2342314758113904</v>
      </c>
      <c r="G5" s="41" t="s">
        <v>211</v>
      </c>
      <c r="H5" s="34" t="s">
        <v>175</v>
      </c>
      <c r="I5" s="38">
        <v>1.1863425925925926</v>
      </c>
      <c r="J5" s="7"/>
      <c r="K5" s="12"/>
      <c r="L5" s="7"/>
      <c r="M5" s="12"/>
      <c r="N5" s="30">
        <v>2.4205740684039831</v>
      </c>
    </row>
    <row r="6" spans="1:17" ht="24.95" customHeight="1">
      <c r="A6" s="107">
        <v>5</v>
      </c>
      <c r="B6" s="3" t="s">
        <v>36</v>
      </c>
      <c r="C6" s="4" t="s">
        <v>19</v>
      </c>
      <c r="D6" s="138">
        <v>7</v>
      </c>
      <c r="E6" s="34" t="s">
        <v>137</v>
      </c>
      <c r="F6" s="29">
        <v>1.308634415186773</v>
      </c>
      <c r="G6" s="59" t="s">
        <v>212</v>
      </c>
      <c r="H6" s="34" t="s">
        <v>178</v>
      </c>
      <c r="I6" s="38">
        <v>1.1296296296296295</v>
      </c>
      <c r="J6" s="7"/>
      <c r="K6" s="12"/>
      <c r="L6" s="7"/>
      <c r="M6" s="12"/>
      <c r="N6" s="30">
        <v>2.4382640448164024</v>
      </c>
    </row>
    <row r="7" spans="1:17" ht="24.95" customHeight="1">
      <c r="A7" s="107">
        <v>6</v>
      </c>
      <c r="B7" s="3" t="s">
        <v>34</v>
      </c>
      <c r="C7" s="4" t="s">
        <v>14</v>
      </c>
      <c r="D7" s="137">
        <v>2</v>
      </c>
      <c r="E7" s="34" t="s">
        <v>132</v>
      </c>
      <c r="F7" s="29">
        <v>1.2100428658909981</v>
      </c>
      <c r="G7" s="41" t="s">
        <v>213</v>
      </c>
      <c r="H7" s="34" t="s">
        <v>172</v>
      </c>
      <c r="I7" s="38">
        <v>1.2349537037037037</v>
      </c>
      <c r="J7" s="7"/>
      <c r="K7" s="12"/>
      <c r="L7" s="7"/>
      <c r="M7" s="12"/>
      <c r="N7" s="30">
        <v>2.4449965695947018</v>
      </c>
    </row>
    <row r="8" spans="1:17" ht="24.95" customHeight="1">
      <c r="A8" s="107">
        <v>7</v>
      </c>
      <c r="B8" s="3" t="s">
        <v>67</v>
      </c>
      <c r="C8" s="4" t="s">
        <v>19</v>
      </c>
      <c r="D8" s="138">
        <v>12</v>
      </c>
      <c r="E8" s="34" t="s">
        <v>141</v>
      </c>
      <c r="F8" s="29">
        <v>1.4188609920391917</v>
      </c>
      <c r="G8" s="59" t="s">
        <v>214</v>
      </c>
      <c r="H8" s="34" t="s">
        <v>177</v>
      </c>
      <c r="I8" s="38">
        <v>1.0966435185185184</v>
      </c>
      <c r="J8" s="7"/>
      <c r="K8" s="12"/>
      <c r="L8" s="7"/>
      <c r="M8" s="12"/>
      <c r="N8" s="30">
        <v>2.5155045105577098</v>
      </c>
    </row>
    <row r="9" spans="1:17" s="17" customFormat="1" ht="24.95" customHeight="1">
      <c r="A9" s="107">
        <v>8</v>
      </c>
      <c r="B9" s="3" t="s">
        <v>60</v>
      </c>
      <c r="C9" s="4" t="s">
        <v>10</v>
      </c>
      <c r="D9" s="138">
        <v>8</v>
      </c>
      <c r="E9" s="34" t="s">
        <v>138</v>
      </c>
      <c r="F9" s="29">
        <v>1.4087568891610536</v>
      </c>
      <c r="G9" s="41" t="s">
        <v>215</v>
      </c>
      <c r="H9" s="34" t="s">
        <v>179</v>
      </c>
      <c r="I9" s="38">
        <v>1.207175925925926</v>
      </c>
      <c r="J9" s="7"/>
      <c r="K9" s="12"/>
      <c r="L9" s="7"/>
      <c r="M9" s="12"/>
      <c r="N9" s="30">
        <v>2.6159328150869796</v>
      </c>
    </row>
    <row r="10" spans="1:17" ht="24.95" customHeight="1">
      <c r="A10" s="107">
        <v>9</v>
      </c>
      <c r="B10" s="3" t="s">
        <v>30</v>
      </c>
      <c r="C10" s="4" t="s">
        <v>7</v>
      </c>
      <c r="D10" s="138">
        <v>6</v>
      </c>
      <c r="E10" s="34" t="s">
        <v>136</v>
      </c>
      <c r="F10" s="29">
        <v>1.2960808328230251</v>
      </c>
      <c r="G10" s="41" t="s">
        <v>216</v>
      </c>
      <c r="H10" s="34" t="s">
        <v>176</v>
      </c>
      <c r="I10" s="38">
        <v>1.322337962962963</v>
      </c>
      <c r="J10" s="7"/>
      <c r="K10" s="12"/>
      <c r="L10" s="7"/>
      <c r="M10" s="12"/>
      <c r="N10" s="30">
        <v>2.6184187957859884</v>
      </c>
    </row>
    <row r="11" spans="1:17" ht="24.95" customHeight="1">
      <c r="A11" s="107">
        <v>10</v>
      </c>
      <c r="B11" s="3" t="s">
        <v>35</v>
      </c>
      <c r="C11" s="4" t="s">
        <v>19</v>
      </c>
      <c r="D11" s="138">
        <v>11</v>
      </c>
      <c r="E11" s="34" t="s">
        <v>140</v>
      </c>
      <c r="F11" s="29">
        <v>1.4139620330679732</v>
      </c>
      <c r="G11" s="41" t="s">
        <v>217</v>
      </c>
      <c r="H11" s="34" t="s">
        <v>180</v>
      </c>
      <c r="I11" s="38">
        <v>1.2650462962962963</v>
      </c>
      <c r="J11" s="7"/>
      <c r="K11" s="12"/>
      <c r="L11" s="7"/>
      <c r="M11" s="12"/>
      <c r="N11" s="30">
        <v>2.6790083293642697</v>
      </c>
    </row>
    <row r="12" spans="1:17" ht="24.95" customHeight="1">
      <c r="A12" s="107">
        <v>11</v>
      </c>
      <c r="B12" s="3" t="s">
        <v>129</v>
      </c>
      <c r="C12" s="4" t="s">
        <v>32</v>
      </c>
      <c r="D12" s="138">
        <v>9</v>
      </c>
      <c r="E12" s="34" t="s">
        <v>139</v>
      </c>
      <c r="F12" s="32">
        <v>1.4090630740967547</v>
      </c>
      <c r="G12" s="42" t="s">
        <v>218</v>
      </c>
      <c r="H12" s="34" t="s">
        <v>181</v>
      </c>
      <c r="I12" s="38">
        <v>1.2997685185185184</v>
      </c>
      <c r="J12" s="7"/>
      <c r="K12" s="12"/>
      <c r="L12" s="7"/>
      <c r="M12" s="12"/>
      <c r="N12" s="30">
        <v>2.7088315926152733</v>
      </c>
    </row>
    <row r="13" spans="1:17" ht="24.95" customHeight="1">
      <c r="A13" s="107">
        <v>12</v>
      </c>
      <c r="B13" s="3" t="s">
        <v>62</v>
      </c>
      <c r="C13" s="4" t="s">
        <v>63</v>
      </c>
      <c r="D13" s="138">
        <v>13</v>
      </c>
      <c r="E13" s="34" t="s">
        <v>142</v>
      </c>
      <c r="F13" s="29">
        <v>1.4210042865890999</v>
      </c>
      <c r="G13" s="41" t="s">
        <v>219</v>
      </c>
      <c r="H13" s="34" t="s">
        <v>183</v>
      </c>
      <c r="I13" s="38">
        <v>1.478587962962963</v>
      </c>
      <c r="J13" s="7"/>
      <c r="K13" s="12"/>
      <c r="L13" s="7"/>
      <c r="M13" s="12"/>
      <c r="N13" s="30">
        <v>2.8995922495520627</v>
      </c>
    </row>
    <row r="14" spans="1:17" ht="24.95" customHeight="1">
      <c r="A14" s="107">
        <v>13</v>
      </c>
      <c r="B14" s="3" t="s">
        <v>65</v>
      </c>
      <c r="C14" s="4" t="s">
        <v>5</v>
      </c>
      <c r="D14" s="138">
        <v>14</v>
      </c>
      <c r="E14" s="34" t="s">
        <v>143</v>
      </c>
      <c r="F14" s="29">
        <v>1.4871402327005514</v>
      </c>
      <c r="G14" s="41" t="s">
        <v>220</v>
      </c>
      <c r="H14" s="34" t="s">
        <v>184</v>
      </c>
      <c r="I14" s="38">
        <v>1.4872685185185186</v>
      </c>
      <c r="J14" s="7"/>
      <c r="K14" s="12"/>
      <c r="L14" s="7"/>
      <c r="M14" s="12"/>
      <c r="N14" s="30">
        <v>2.97440875121907</v>
      </c>
    </row>
    <row r="15" spans="1:17" ht="24.95" customHeight="1">
      <c r="A15" s="107">
        <v>14</v>
      </c>
      <c r="B15" s="3" t="s">
        <v>61</v>
      </c>
      <c r="C15" s="4" t="s">
        <v>32</v>
      </c>
      <c r="D15" s="138">
        <v>16</v>
      </c>
      <c r="E15" s="34" t="s">
        <v>145</v>
      </c>
      <c r="F15" s="29">
        <v>1.6668707899571342</v>
      </c>
      <c r="G15" s="41" t="s">
        <v>221</v>
      </c>
      <c r="H15" s="34" t="s">
        <v>182</v>
      </c>
      <c r="I15" s="38">
        <v>1.441550925925926</v>
      </c>
      <c r="J15" s="7"/>
      <c r="K15" s="12"/>
      <c r="L15" s="7"/>
      <c r="M15" s="12"/>
      <c r="N15" s="30">
        <v>3.1084217158830603</v>
      </c>
    </row>
    <row r="16" spans="1:17" ht="24.95" customHeight="1">
      <c r="A16" s="107">
        <v>15</v>
      </c>
      <c r="B16" s="3" t="s">
        <v>64</v>
      </c>
      <c r="C16" s="4" t="s">
        <v>12</v>
      </c>
      <c r="D16" s="138">
        <v>15</v>
      </c>
      <c r="E16" s="34" t="s">
        <v>144</v>
      </c>
      <c r="F16" s="29">
        <v>1.574096754439682</v>
      </c>
      <c r="G16" s="41" t="s">
        <v>222</v>
      </c>
      <c r="H16" s="34" t="s">
        <v>186</v>
      </c>
      <c r="I16" s="38">
        <v>1.5775462962962963</v>
      </c>
      <c r="J16" s="7"/>
      <c r="K16" s="12"/>
      <c r="L16" s="7"/>
      <c r="M16" s="12"/>
      <c r="N16" s="30">
        <v>3.1516430507359781</v>
      </c>
    </row>
    <row r="17" spans="1:14" ht="24.95" customHeight="1">
      <c r="A17" s="107">
        <v>16</v>
      </c>
      <c r="B17" s="3" t="s">
        <v>130</v>
      </c>
      <c r="C17" s="4" t="s">
        <v>12</v>
      </c>
      <c r="D17" s="138">
        <v>18</v>
      </c>
      <c r="E17" s="34" t="s">
        <v>147</v>
      </c>
      <c r="F17" s="29">
        <v>1.8169014084507045</v>
      </c>
      <c r="G17" s="41" t="s">
        <v>223</v>
      </c>
      <c r="H17" s="34" t="s">
        <v>185</v>
      </c>
      <c r="I17" s="38">
        <v>1.5625</v>
      </c>
      <c r="J17" s="7"/>
      <c r="K17" s="12"/>
      <c r="L17" s="7"/>
      <c r="M17" s="12"/>
      <c r="N17" s="30">
        <v>3.3794014084507045</v>
      </c>
    </row>
    <row r="18" spans="1:14" ht="24.95" customHeight="1">
      <c r="A18" s="107">
        <v>17</v>
      </c>
      <c r="B18" s="3" t="s">
        <v>66</v>
      </c>
      <c r="C18" s="4" t="s">
        <v>63</v>
      </c>
      <c r="D18" s="138">
        <v>17</v>
      </c>
      <c r="E18" s="34" t="s">
        <v>146</v>
      </c>
      <c r="F18" s="29">
        <v>1.7149418248622168</v>
      </c>
      <c r="G18" s="41" t="s">
        <v>224</v>
      </c>
      <c r="H18" s="34" t="s">
        <v>187</v>
      </c>
      <c r="I18" s="38">
        <v>2.0081018518518521</v>
      </c>
      <c r="J18" s="7"/>
      <c r="K18" s="12"/>
      <c r="L18" s="7"/>
      <c r="M18" s="12"/>
      <c r="N18" s="30">
        <v>3.7230436767140689</v>
      </c>
    </row>
    <row r="19" spans="1:14" ht="24.95" customHeight="1" thickBot="1">
      <c r="A19" s="108">
        <v>18</v>
      </c>
      <c r="B19" s="50" t="s">
        <v>68</v>
      </c>
      <c r="C19" s="51" t="s">
        <v>32</v>
      </c>
      <c r="D19" s="132"/>
      <c r="E19" s="52"/>
      <c r="F19" s="53"/>
      <c r="G19" s="54" t="s">
        <v>225</v>
      </c>
      <c r="H19" s="52" t="s">
        <v>188</v>
      </c>
      <c r="I19" s="55">
        <f>H19/H2</f>
        <v>1.7743055555555558</v>
      </c>
      <c r="J19" s="56"/>
      <c r="K19" s="57"/>
      <c r="L19" s="56"/>
      <c r="M19" s="57"/>
      <c r="N19" s="58"/>
    </row>
    <row r="20" spans="1:14" ht="16.5" thickTop="1"/>
  </sheetData>
  <sortState ref="A2:N18">
    <sortCondition ref="N2:N18"/>
  </sortState>
  <pageMargins left="0.75" right="0.75" top="1" bottom="1" header="0.5" footer="0.5"/>
  <ignoredErrors>
    <ignoredError sqref="G2:G1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theme="8" tint="-0.499984740745262"/>
  </sheetPr>
  <dimension ref="A1:N21"/>
  <sheetViews>
    <sheetView showRuler="0" workbookViewId="0">
      <selection activeCell="I11" sqref="I11"/>
    </sheetView>
  </sheetViews>
  <sheetFormatPr defaultColWidth="11" defaultRowHeight="15.75"/>
  <cols>
    <col min="1" max="1" width="4.875" customWidth="1"/>
    <col min="2" max="2" width="20.5" bestFit="1" customWidth="1"/>
    <col min="3" max="4" width="8.875" customWidth="1"/>
    <col min="7" max="7" width="8.875" customWidth="1"/>
    <col min="10" max="13" width="7.875" customWidth="1"/>
    <col min="14" max="14" width="12.875" customWidth="1"/>
  </cols>
  <sheetData>
    <row r="1" spans="1:14" ht="33.950000000000003" customHeight="1" thickTop="1" thickBot="1">
      <c r="A1" s="100"/>
      <c r="B1" s="133" t="s">
        <v>50</v>
      </c>
      <c r="C1" s="101"/>
      <c r="D1" s="44" t="s">
        <v>227</v>
      </c>
      <c r="E1" s="45"/>
      <c r="F1" s="46" t="s">
        <v>0</v>
      </c>
      <c r="G1" s="47" t="s">
        <v>226</v>
      </c>
      <c r="H1" s="48"/>
      <c r="I1" s="49" t="s">
        <v>0</v>
      </c>
      <c r="J1" s="102" t="s">
        <v>51</v>
      </c>
      <c r="K1" s="103" t="s">
        <v>0</v>
      </c>
      <c r="L1" s="104" t="s">
        <v>52</v>
      </c>
      <c r="M1" s="105" t="s">
        <v>0</v>
      </c>
      <c r="N1" s="106" t="s">
        <v>207</v>
      </c>
    </row>
    <row r="2" spans="1:14" s="17" customFormat="1" ht="24.95" customHeight="1" thickTop="1">
      <c r="A2" s="107">
        <v>1</v>
      </c>
      <c r="B2" s="8" t="s">
        <v>15</v>
      </c>
      <c r="C2" s="9" t="s">
        <v>10</v>
      </c>
      <c r="D2" s="109">
        <v>1</v>
      </c>
      <c r="E2" s="43" t="s">
        <v>102</v>
      </c>
      <c r="F2" s="29">
        <v>1</v>
      </c>
      <c r="G2" s="64">
        <v>3</v>
      </c>
      <c r="H2" s="43" t="s">
        <v>228</v>
      </c>
      <c r="I2" s="29">
        <v>1.0159438775510206</v>
      </c>
      <c r="J2" s="11"/>
      <c r="K2" s="12"/>
      <c r="L2" s="11"/>
      <c r="M2" s="12"/>
      <c r="N2" s="30">
        <v>2.0159438775510203</v>
      </c>
    </row>
    <row r="3" spans="1:14" s="17" customFormat="1" ht="24.95" customHeight="1">
      <c r="A3" s="107">
        <v>2</v>
      </c>
      <c r="B3" s="3" t="s">
        <v>17</v>
      </c>
      <c r="C3" s="4" t="s">
        <v>10</v>
      </c>
      <c r="D3" s="110">
        <v>2</v>
      </c>
      <c r="E3" s="34" t="s">
        <v>103</v>
      </c>
      <c r="F3" s="29">
        <v>1.0968559837728193</v>
      </c>
      <c r="G3" s="64">
        <v>1</v>
      </c>
      <c r="H3" s="34" t="s">
        <v>229</v>
      </c>
      <c r="I3" s="38">
        <v>1</v>
      </c>
      <c r="J3" s="7"/>
      <c r="K3" s="12"/>
      <c r="L3" s="7"/>
      <c r="M3" s="12"/>
      <c r="N3" s="30">
        <v>2.0968559837728193</v>
      </c>
    </row>
    <row r="4" spans="1:14" s="17" customFormat="1" ht="24.95" customHeight="1">
      <c r="A4" s="107">
        <v>3</v>
      </c>
      <c r="B4" s="3" t="s">
        <v>70</v>
      </c>
      <c r="C4" s="4" t="s">
        <v>32</v>
      </c>
      <c r="D4" s="111">
        <v>7</v>
      </c>
      <c r="E4" s="34" t="s">
        <v>108</v>
      </c>
      <c r="F4" s="29">
        <v>1.164553752535497</v>
      </c>
      <c r="G4" s="64">
        <v>2</v>
      </c>
      <c r="H4" s="34" t="s">
        <v>230</v>
      </c>
      <c r="I4" s="39">
        <v>1.0133928571428572</v>
      </c>
      <c r="J4" s="7"/>
      <c r="K4" s="12"/>
      <c r="L4" s="7"/>
      <c r="M4" s="12"/>
      <c r="N4" s="30">
        <v>2.1779466096783544</v>
      </c>
    </row>
    <row r="5" spans="1:14" s="17" customFormat="1" ht="24.95" customHeight="1">
      <c r="A5" s="107">
        <v>4</v>
      </c>
      <c r="B5" s="3" t="s">
        <v>38</v>
      </c>
      <c r="C5" s="4" t="s">
        <v>40</v>
      </c>
      <c r="D5" s="110">
        <v>3</v>
      </c>
      <c r="E5" s="34" t="s">
        <v>104</v>
      </c>
      <c r="F5" s="29">
        <v>1.1095334685598379</v>
      </c>
      <c r="G5" s="64">
        <v>4</v>
      </c>
      <c r="H5" s="34" t="s">
        <v>231</v>
      </c>
      <c r="I5" s="38">
        <v>1.0771683673469388</v>
      </c>
      <c r="J5" s="7"/>
      <c r="K5" s="12"/>
      <c r="L5" s="7"/>
      <c r="M5" s="12"/>
      <c r="N5" s="30">
        <v>2.1867018359067769</v>
      </c>
    </row>
    <row r="6" spans="1:14" s="17" customFormat="1" ht="24.95" customHeight="1">
      <c r="A6" s="107">
        <v>5</v>
      </c>
      <c r="B6" s="3" t="s">
        <v>18</v>
      </c>
      <c r="C6" s="4" t="s">
        <v>19</v>
      </c>
      <c r="D6" s="110">
        <v>4</v>
      </c>
      <c r="E6" s="34" t="s">
        <v>105</v>
      </c>
      <c r="F6" s="29">
        <v>1.1234787018255576</v>
      </c>
      <c r="G6" s="61">
        <v>5</v>
      </c>
      <c r="H6" s="34" t="s">
        <v>232</v>
      </c>
      <c r="I6" s="38">
        <v>1.0822704081632655</v>
      </c>
      <c r="J6" s="7"/>
      <c r="K6" s="12"/>
      <c r="L6" s="7"/>
      <c r="M6" s="12"/>
      <c r="N6" s="30">
        <v>2.2057491099888233</v>
      </c>
    </row>
    <row r="7" spans="1:14" s="17" customFormat="1" ht="24.95" customHeight="1">
      <c r="A7" s="107">
        <v>6</v>
      </c>
      <c r="B7" s="3" t="s">
        <v>27</v>
      </c>
      <c r="C7" s="4" t="s">
        <v>14</v>
      </c>
      <c r="D7" s="111">
        <v>5</v>
      </c>
      <c r="E7" s="34" t="s">
        <v>106</v>
      </c>
      <c r="F7" s="29">
        <v>1.1508620689655173</v>
      </c>
      <c r="G7" s="61">
        <v>6</v>
      </c>
      <c r="H7" s="34" t="s">
        <v>233</v>
      </c>
      <c r="I7" s="38">
        <v>1.1160714285714288</v>
      </c>
      <c r="J7" s="7"/>
      <c r="K7" s="12"/>
      <c r="L7" s="7"/>
      <c r="M7" s="12"/>
      <c r="N7" s="30">
        <v>2.2669334975369462</v>
      </c>
    </row>
    <row r="8" spans="1:14" s="17" customFormat="1" ht="24.95" customHeight="1">
      <c r="A8" s="107">
        <v>7</v>
      </c>
      <c r="B8" s="3" t="s">
        <v>22</v>
      </c>
      <c r="C8" s="4" t="s">
        <v>7</v>
      </c>
      <c r="D8" s="111">
        <v>6</v>
      </c>
      <c r="E8" s="34" t="s">
        <v>107</v>
      </c>
      <c r="F8" s="29">
        <v>1.1602434077079107</v>
      </c>
      <c r="G8" s="61">
        <v>7</v>
      </c>
      <c r="H8" s="34" t="s">
        <v>234</v>
      </c>
      <c r="I8" s="38">
        <v>1.1390306122448981</v>
      </c>
      <c r="J8" s="7"/>
      <c r="K8" s="12"/>
      <c r="L8" s="7"/>
      <c r="M8" s="12"/>
      <c r="N8" s="30">
        <v>2.2992740199528088</v>
      </c>
    </row>
    <row r="9" spans="1:14" s="17" customFormat="1" ht="24.95" customHeight="1">
      <c r="A9" s="107">
        <v>8</v>
      </c>
      <c r="B9" s="3" t="s">
        <v>23</v>
      </c>
      <c r="C9" s="4" t="s">
        <v>24</v>
      </c>
      <c r="D9" s="111">
        <v>8</v>
      </c>
      <c r="E9" s="34" t="s">
        <v>109</v>
      </c>
      <c r="F9" s="29">
        <v>1.1698782961460448</v>
      </c>
      <c r="G9" s="61">
        <v>10</v>
      </c>
      <c r="H9" s="34" t="s">
        <v>235</v>
      </c>
      <c r="I9" s="38">
        <v>1.2589285714285716</v>
      </c>
      <c r="J9" s="7"/>
      <c r="K9" s="12"/>
      <c r="L9" s="7"/>
      <c r="M9" s="12"/>
      <c r="N9" s="30">
        <v>2.4288068675746164</v>
      </c>
    </row>
    <row r="10" spans="1:14" s="17" customFormat="1" ht="24.95" customHeight="1">
      <c r="A10" s="107">
        <v>9</v>
      </c>
      <c r="B10" s="3" t="s">
        <v>120</v>
      </c>
      <c r="C10" s="4" t="s">
        <v>10</v>
      </c>
      <c r="D10" s="111">
        <v>9</v>
      </c>
      <c r="E10" s="34" t="s">
        <v>110</v>
      </c>
      <c r="F10" s="29">
        <v>1.2682555780933062</v>
      </c>
      <c r="G10" s="61">
        <v>13</v>
      </c>
      <c r="H10" s="34" t="s">
        <v>236</v>
      </c>
      <c r="I10" s="38">
        <v>1.3118622448979593</v>
      </c>
      <c r="J10" s="7"/>
      <c r="K10" s="12"/>
      <c r="L10" s="7"/>
      <c r="M10" s="12"/>
      <c r="N10" s="30">
        <v>2.5801178229912658</v>
      </c>
    </row>
    <row r="11" spans="1:14" s="17" customFormat="1" ht="24.95" customHeight="1">
      <c r="A11" s="107">
        <v>10</v>
      </c>
      <c r="B11" s="3" t="s">
        <v>39</v>
      </c>
      <c r="C11" s="4" t="s">
        <v>41</v>
      </c>
      <c r="D11" s="111">
        <v>10</v>
      </c>
      <c r="E11" s="34" t="s">
        <v>111</v>
      </c>
      <c r="F11" s="29">
        <v>1.4028904665314401</v>
      </c>
      <c r="G11" s="61">
        <v>10</v>
      </c>
      <c r="H11" s="34" t="s">
        <v>235</v>
      </c>
      <c r="I11" s="38">
        <v>1.2589285714285716</v>
      </c>
      <c r="J11" s="7"/>
      <c r="K11" s="12"/>
      <c r="L11" s="7"/>
      <c r="M11" s="12"/>
      <c r="N11" s="30">
        <v>2.6618190379600115</v>
      </c>
    </row>
    <row r="12" spans="1:14" s="17" customFormat="1" ht="24.95" customHeight="1">
      <c r="A12" s="107">
        <v>11</v>
      </c>
      <c r="B12" s="3" t="s">
        <v>122</v>
      </c>
      <c r="C12" s="4" t="s">
        <v>12</v>
      </c>
      <c r="D12" s="111">
        <v>12</v>
      </c>
      <c r="E12" s="34" t="s">
        <v>113</v>
      </c>
      <c r="F12" s="32">
        <v>1.463235294117647</v>
      </c>
      <c r="G12" s="62">
        <v>8</v>
      </c>
      <c r="H12" s="34" t="s">
        <v>237</v>
      </c>
      <c r="I12" s="38">
        <v>1.202168367346939</v>
      </c>
      <c r="J12" s="7"/>
      <c r="K12" s="12"/>
      <c r="L12" s="7"/>
      <c r="M12" s="12"/>
      <c r="N12" s="30">
        <v>2.6654036614645857</v>
      </c>
    </row>
    <row r="13" spans="1:14" ht="24.95" customHeight="1">
      <c r="A13" s="107">
        <v>12</v>
      </c>
      <c r="B13" s="3" t="s">
        <v>71</v>
      </c>
      <c r="C13" s="4" t="s">
        <v>2</v>
      </c>
      <c r="D13" s="111">
        <v>13</v>
      </c>
      <c r="E13" s="34" t="s">
        <v>114</v>
      </c>
      <c r="F13" s="29">
        <v>1.4637423935091278</v>
      </c>
      <c r="G13" s="61">
        <v>9</v>
      </c>
      <c r="H13" s="34" t="s">
        <v>238</v>
      </c>
      <c r="I13" s="38">
        <v>1.2359693877551021</v>
      </c>
      <c r="J13" s="7"/>
      <c r="K13" s="12"/>
      <c r="L13" s="7"/>
      <c r="M13" s="12"/>
      <c r="N13" s="30">
        <v>2.6997117812642299</v>
      </c>
    </row>
    <row r="14" spans="1:14" ht="24.95" customHeight="1">
      <c r="A14" s="107">
        <v>13</v>
      </c>
      <c r="B14" s="3" t="s">
        <v>121</v>
      </c>
      <c r="C14" s="4" t="s">
        <v>7</v>
      </c>
      <c r="D14" s="111">
        <v>11</v>
      </c>
      <c r="E14" s="34" t="s">
        <v>112</v>
      </c>
      <c r="F14" s="29">
        <v>1.4046653144016226</v>
      </c>
      <c r="G14" s="61">
        <v>12</v>
      </c>
      <c r="H14" s="34" t="s">
        <v>239</v>
      </c>
      <c r="I14" s="38">
        <v>1.3010204081632655</v>
      </c>
      <c r="J14" s="7"/>
      <c r="K14" s="12"/>
      <c r="L14" s="7"/>
      <c r="M14" s="12"/>
      <c r="N14" s="30">
        <v>2.7056857225648878</v>
      </c>
    </row>
    <row r="15" spans="1:14" ht="24.95" customHeight="1">
      <c r="A15" s="107">
        <v>14</v>
      </c>
      <c r="B15" s="3" t="s">
        <v>123</v>
      </c>
      <c r="C15" s="4" t="s">
        <v>24</v>
      </c>
      <c r="D15" s="111">
        <v>14</v>
      </c>
      <c r="E15" s="34" t="s">
        <v>115</v>
      </c>
      <c r="F15" s="29">
        <v>1.4865618661257607</v>
      </c>
      <c r="G15" s="61">
        <v>15</v>
      </c>
      <c r="H15" s="34" t="s">
        <v>240</v>
      </c>
      <c r="I15" s="38">
        <v>1.4808673469387756</v>
      </c>
      <c r="J15" s="7"/>
      <c r="K15" s="12"/>
      <c r="L15" s="7"/>
      <c r="M15" s="12"/>
      <c r="N15" s="30">
        <v>2.9674292130645363</v>
      </c>
    </row>
    <row r="16" spans="1:14" ht="24.95" customHeight="1">
      <c r="A16" s="107">
        <v>15</v>
      </c>
      <c r="B16" s="3" t="s">
        <v>124</v>
      </c>
      <c r="C16" s="4" t="s">
        <v>14</v>
      </c>
      <c r="D16" s="111">
        <v>16</v>
      </c>
      <c r="E16" s="34" t="s">
        <v>117</v>
      </c>
      <c r="F16" s="29">
        <v>1.6285496957403649</v>
      </c>
      <c r="G16" s="61">
        <v>14</v>
      </c>
      <c r="H16" s="34" t="s">
        <v>241</v>
      </c>
      <c r="I16" s="38">
        <v>1.4508928571428572</v>
      </c>
      <c r="J16" s="7"/>
      <c r="K16" s="12"/>
      <c r="L16" s="7"/>
      <c r="M16" s="12"/>
      <c r="N16" s="30">
        <v>3.0794425528832221</v>
      </c>
    </row>
    <row r="17" spans="1:14" ht="24.95" customHeight="1">
      <c r="A17" s="107">
        <v>16</v>
      </c>
      <c r="B17" s="3" t="s">
        <v>31</v>
      </c>
      <c r="C17" s="4" t="s">
        <v>32</v>
      </c>
      <c r="D17" s="111">
        <v>15</v>
      </c>
      <c r="E17" s="34" t="s">
        <v>116</v>
      </c>
      <c r="F17" s="29">
        <v>1.6102941176470587</v>
      </c>
      <c r="G17" s="61">
        <v>18</v>
      </c>
      <c r="H17" s="34" t="s">
        <v>242</v>
      </c>
      <c r="I17" s="38">
        <v>1.6014030612244901</v>
      </c>
      <c r="J17" s="7"/>
      <c r="K17" s="12"/>
      <c r="L17" s="7"/>
      <c r="M17" s="12"/>
      <c r="N17" s="30">
        <v>3.2116971788715487</v>
      </c>
    </row>
    <row r="18" spans="1:14" ht="24.95" customHeight="1">
      <c r="A18" s="107">
        <v>17</v>
      </c>
      <c r="B18" s="3" t="s">
        <v>125</v>
      </c>
      <c r="C18" s="4" t="s">
        <v>19</v>
      </c>
      <c r="D18" s="111">
        <v>17</v>
      </c>
      <c r="E18" s="34" t="s">
        <v>118</v>
      </c>
      <c r="F18" s="29">
        <v>1.8940162271805274</v>
      </c>
      <c r="G18" s="61">
        <v>17</v>
      </c>
      <c r="H18" s="34" t="s">
        <v>243</v>
      </c>
      <c r="I18" s="38">
        <v>1.5325255102040818</v>
      </c>
      <c r="J18" s="7"/>
      <c r="K18" s="12"/>
      <c r="L18" s="7"/>
      <c r="M18" s="12"/>
      <c r="N18" s="30">
        <v>3.4265417373846092</v>
      </c>
    </row>
    <row r="19" spans="1:14" ht="24.95" customHeight="1" thickBot="1">
      <c r="A19" s="108">
        <v>18</v>
      </c>
      <c r="B19" s="50" t="s">
        <v>126</v>
      </c>
      <c r="C19" s="51" t="s">
        <v>54</v>
      </c>
      <c r="D19" s="112">
        <v>18</v>
      </c>
      <c r="E19" s="52" t="s">
        <v>119</v>
      </c>
      <c r="F19" s="53">
        <v>2.199290060851927</v>
      </c>
      <c r="G19" s="63">
        <v>16</v>
      </c>
      <c r="H19" s="52" t="s">
        <v>244</v>
      </c>
      <c r="I19" s="55">
        <v>1.5076530612244898</v>
      </c>
      <c r="J19" s="56"/>
      <c r="K19" s="57"/>
      <c r="L19" s="56"/>
      <c r="M19" s="57"/>
      <c r="N19" s="58">
        <v>3.7069431220764169</v>
      </c>
    </row>
    <row r="20" spans="1:14" ht="24.95" customHeight="1" thickTop="1">
      <c r="A20" s="99"/>
    </row>
    <row r="21" spans="1:14" ht="24.95" customHeight="1">
      <c r="A21" s="9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N16</vt:lpstr>
      <vt:lpstr>F16</vt:lpstr>
      <vt:lpstr>N18</vt:lpstr>
      <vt:lpstr>F18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GeraT</cp:lastModifiedBy>
  <cp:lastPrinted>2017-04-08T18:58:17Z</cp:lastPrinted>
  <dcterms:created xsi:type="dcterms:W3CDTF">2012-05-13T20:23:03Z</dcterms:created>
  <dcterms:modified xsi:type="dcterms:W3CDTF">2018-05-01T01:30:46Z</dcterms:modified>
</cp:coreProperties>
</file>