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ontszam" sheetId="3" r:id="rId1"/>
    <sheet name="ABC" sheetId="2" r:id="rId2"/>
    <sheet name="V-1" sheetId="1" r:id="rId3"/>
    <sheet name="V-2" sheetId="4" r:id="rId4"/>
    <sheet name="V-3" sheetId="5" r:id="rId5"/>
    <sheet name="V-4" sheetId="6" r:id="rId6"/>
    <sheet name="V-5" sheetId="7" r:id="rId7"/>
    <sheet name="V-6" sheetId="8" r:id="rId8"/>
  </sheets>
  <definedNames>
    <definedName name="info" localSheetId="6">'V-5'!#REF!</definedName>
    <definedName name="_xlnm.Print_Area" localSheetId="0">Pontszam!$A$1:$U$272</definedName>
  </definedNames>
  <calcPr calcId="124519"/>
</workbook>
</file>

<file path=xl/calcChain.xml><?xml version="1.0" encoding="utf-8"?>
<calcChain xmlns="http://schemas.openxmlformats.org/spreadsheetml/2006/main">
  <c r="F24" i="3"/>
  <c r="F10"/>
  <c r="F169"/>
  <c r="F15"/>
  <c r="F128"/>
  <c r="F292"/>
  <c r="F47"/>
  <c r="F76"/>
  <c r="F23"/>
  <c r="F255"/>
  <c r="F254"/>
  <c r="F9"/>
  <c r="F110"/>
  <c r="F109"/>
  <c r="F264"/>
  <c r="F197"/>
  <c r="F153"/>
  <c r="F305"/>
  <c r="F304"/>
  <c r="F16"/>
  <c r="F273"/>
  <c r="F80"/>
  <c r="F284"/>
  <c r="F108"/>
  <c r="F291"/>
  <c r="F85"/>
  <c r="F101"/>
  <c r="F52"/>
  <c r="F168"/>
  <c r="F272"/>
  <c r="F310"/>
  <c r="F263"/>
  <c r="F28"/>
  <c r="F35"/>
  <c r="F119"/>
  <c r="F167"/>
  <c r="F73"/>
  <c r="F133"/>
  <c r="F127"/>
  <c r="F126"/>
  <c r="F206"/>
  <c r="F239"/>
  <c r="F174"/>
  <c r="F215"/>
  <c r="F214"/>
  <c r="F196"/>
  <c r="F181"/>
  <c r="F49"/>
  <c r="F238"/>
  <c r="F152"/>
  <c r="F166"/>
  <c r="F18"/>
  <c r="F71"/>
  <c r="F165"/>
  <c r="F159"/>
  <c r="F250"/>
  <c r="F317"/>
  <c r="F151"/>
  <c r="F38"/>
  <c r="F221"/>
  <c r="F309"/>
  <c r="F189"/>
  <c r="F249"/>
  <c r="F298"/>
  <c r="F46"/>
  <c r="F283"/>
  <c r="F114"/>
  <c r="F245"/>
  <c r="F200"/>
  <c r="F139"/>
  <c r="F303"/>
  <c r="F297"/>
  <c r="F143"/>
  <c r="F21"/>
  <c r="F13"/>
  <c r="F173"/>
  <c r="F61"/>
  <c r="F213"/>
  <c r="F150"/>
  <c r="F314"/>
  <c r="F319"/>
  <c r="F323"/>
  <c r="F149"/>
  <c r="F227"/>
  <c r="F182"/>
  <c r="F154"/>
  <c r="F237"/>
  <c r="F253"/>
  <c r="F125"/>
  <c r="F37"/>
  <c r="F188"/>
  <c r="F56"/>
  <c r="F72"/>
  <c r="F129"/>
  <c r="F212"/>
  <c r="F248"/>
  <c r="F205"/>
  <c r="F100"/>
  <c r="F220"/>
  <c r="F88"/>
  <c r="F164"/>
  <c r="F93"/>
  <c r="F290"/>
  <c r="F236"/>
  <c r="F244"/>
  <c r="F235"/>
  <c r="F158"/>
  <c r="F157"/>
  <c r="F27"/>
  <c r="F296"/>
  <c r="F322"/>
  <c r="F321"/>
  <c r="F116"/>
  <c r="F187"/>
  <c r="F59"/>
  <c r="F138"/>
  <c r="F42"/>
  <c r="F77"/>
  <c r="F113"/>
  <c r="F48"/>
  <c r="F234"/>
  <c r="F163"/>
  <c r="F84"/>
  <c r="F107"/>
  <c r="F106"/>
  <c r="F118"/>
  <c r="F219"/>
  <c r="F68"/>
  <c r="F233"/>
  <c r="F99"/>
  <c r="F39"/>
  <c r="F308"/>
  <c r="F302"/>
  <c r="F124"/>
  <c r="F262"/>
  <c r="F218"/>
  <c r="F103"/>
  <c r="F295"/>
  <c r="F289"/>
  <c r="F294"/>
  <c r="F301"/>
  <c r="F313"/>
  <c r="F186"/>
  <c r="F300"/>
  <c r="F282"/>
  <c r="F261"/>
  <c r="F62"/>
  <c r="F66"/>
  <c r="F57"/>
  <c r="F8"/>
  <c r="F36"/>
  <c r="F232"/>
  <c r="F95"/>
  <c r="F211"/>
  <c r="F98"/>
  <c r="F176"/>
  <c r="F92"/>
  <c r="F281"/>
  <c r="F115"/>
  <c r="F204"/>
  <c r="F195"/>
  <c r="F260"/>
  <c r="F132"/>
  <c r="F243"/>
  <c r="F45"/>
  <c r="F83"/>
  <c r="F79"/>
  <c r="F65"/>
  <c r="F280"/>
  <c r="F288"/>
  <c r="F117"/>
  <c r="F22"/>
  <c r="F226"/>
  <c r="F131"/>
  <c r="F271"/>
  <c r="F225"/>
  <c r="F287"/>
  <c r="F70"/>
  <c r="F210"/>
  <c r="F123"/>
  <c r="F259"/>
  <c r="F137"/>
  <c r="F270"/>
  <c r="F299"/>
  <c r="F112"/>
  <c r="F19"/>
  <c r="F316"/>
  <c r="F91"/>
  <c r="F134"/>
  <c r="F279"/>
  <c r="F278"/>
  <c r="F69"/>
  <c r="F54"/>
  <c r="F90"/>
  <c r="F293"/>
  <c r="F286"/>
  <c r="F148"/>
  <c r="F78"/>
  <c r="F172"/>
  <c r="F41"/>
  <c r="F156"/>
  <c r="F185"/>
  <c r="F277"/>
  <c r="F307"/>
  <c r="F162"/>
  <c r="F184"/>
  <c r="F258"/>
  <c r="F247"/>
  <c r="F105"/>
  <c r="F276"/>
  <c r="F20"/>
  <c r="F199"/>
  <c r="F312"/>
  <c r="F31"/>
  <c r="F136"/>
  <c r="F194"/>
  <c r="F257"/>
  <c r="F97"/>
  <c r="F147"/>
  <c r="F209"/>
  <c r="F82"/>
  <c r="F44"/>
  <c r="F231"/>
  <c r="F34"/>
  <c r="F224"/>
  <c r="F161"/>
  <c r="F30"/>
  <c r="F269"/>
  <c r="F102"/>
  <c r="F60"/>
  <c r="F228"/>
  <c r="F256"/>
  <c r="F53"/>
  <c r="F17"/>
  <c r="F242"/>
  <c r="F193"/>
  <c r="F67"/>
  <c r="F203"/>
  <c r="F121"/>
  <c r="F223"/>
  <c r="F180"/>
  <c r="F179"/>
  <c r="F315"/>
  <c r="F94"/>
  <c r="F33"/>
  <c r="F217"/>
  <c r="F81"/>
  <c r="F208"/>
  <c r="F11"/>
  <c r="F268"/>
  <c r="F32"/>
  <c r="F14"/>
  <c r="F12"/>
  <c r="F130"/>
  <c r="F202"/>
  <c r="F285"/>
  <c r="F246"/>
  <c r="F146"/>
  <c r="F142"/>
  <c r="F104"/>
  <c r="F29"/>
  <c r="F318"/>
  <c r="F178"/>
  <c r="F311"/>
  <c r="F135"/>
  <c r="F201"/>
  <c r="F160"/>
  <c r="F64"/>
  <c r="F25"/>
  <c r="F145"/>
  <c r="F40"/>
  <c r="F192"/>
  <c r="F267"/>
  <c r="F87"/>
  <c r="F177"/>
  <c r="F96"/>
  <c r="F175"/>
  <c r="F55"/>
  <c r="F191"/>
  <c r="F252"/>
  <c r="F120"/>
  <c r="F222"/>
  <c r="F141"/>
  <c r="F306"/>
  <c r="F144"/>
  <c r="F89"/>
  <c r="F171"/>
  <c r="F63"/>
  <c r="F122"/>
  <c r="F198"/>
  <c r="F241"/>
  <c r="F43"/>
  <c r="F207"/>
  <c r="F275"/>
  <c r="F266"/>
  <c r="F50"/>
  <c r="F140"/>
  <c r="F320"/>
  <c r="F75"/>
  <c r="F51"/>
  <c r="F170"/>
  <c r="F190"/>
  <c r="F111"/>
  <c r="F26"/>
  <c r="F183"/>
  <c r="F240"/>
  <c r="F251"/>
  <c r="F155"/>
  <c r="F265"/>
  <c r="F86"/>
  <c r="F58"/>
  <c r="F230"/>
  <c r="F274"/>
  <c r="F216"/>
  <c r="F229"/>
  <c r="F74"/>
  <c r="F186" i="2"/>
  <c r="F279"/>
  <c r="F266"/>
  <c r="F161"/>
  <c r="F284"/>
  <c r="F12"/>
  <c r="F69"/>
  <c r="F122"/>
  <c r="F269"/>
  <c r="F109"/>
  <c r="F285"/>
  <c r="F185"/>
  <c r="F236"/>
  <c r="F160"/>
  <c r="F31"/>
  <c r="F11"/>
  <c r="F143"/>
  <c r="F116"/>
  <c r="F140"/>
  <c r="F214"/>
  <c r="F293"/>
  <c r="F148"/>
  <c r="F133"/>
  <c r="F242"/>
  <c r="F243"/>
  <c r="F81"/>
  <c r="F182"/>
  <c r="F180"/>
  <c r="F221"/>
  <c r="F303"/>
  <c r="F278"/>
  <c r="F181"/>
  <c r="F61" l="1"/>
  <c r="F98" l="1"/>
  <c r="F107"/>
  <c r="F261"/>
  <c r="F105"/>
  <c r="F262"/>
  <c r="F270"/>
  <c r="F244"/>
  <c r="F17"/>
  <c r="F18"/>
  <c r="F318"/>
  <c r="F294"/>
  <c r="F92"/>
  <c r="F62"/>
  <c r="F137"/>
  <c r="F111"/>
  <c r="F183"/>
  <c r="F114"/>
  <c r="F42"/>
  <c r="F76"/>
  <c r="W7"/>
  <c r="F307"/>
  <c r="F247"/>
  <c r="F240"/>
  <c r="F225"/>
  <c r="F227"/>
  <c r="F22"/>
  <c r="F46"/>
  <c r="F23"/>
  <c r="F241"/>
  <c r="F78"/>
  <c r="F134"/>
  <c r="F136"/>
  <c r="F41"/>
  <c r="F198"/>
  <c r="F308"/>
  <c r="F121"/>
  <c r="F74"/>
  <c r="F305"/>
  <c r="F189"/>
  <c r="F120"/>
  <c r="F319"/>
  <c r="F141"/>
  <c r="F40"/>
  <c r="F306"/>
  <c r="F147"/>
  <c r="F33"/>
  <c r="F117"/>
  <c r="F44"/>
  <c r="F101"/>
  <c r="F173"/>
  <c r="F108"/>
  <c r="F277"/>
  <c r="F311"/>
  <c r="F216"/>
  <c r="F302"/>
  <c r="F310"/>
  <c r="S7"/>
  <c r="F123"/>
  <c r="F54"/>
  <c r="F254"/>
  <c r="F156"/>
  <c r="F153"/>
  <c r="F211"/>
  <c r="F257"/>
  <c r="F115"/>
  <c r="F106"/>
  <c r="F159"/>
  <c r="F218"/>
  <c r="F131"/>
  <c r="F197"/>
  <c r="F246"/>
  <c r="F130"/>
  <c r="F126"/>
  <c r="F19"/>
  <c r="F79"/>
  <c r="F234"/>
  <c r="F209"/>
  <c r="F113"/>
  <c r="F300"/>
  <c r="F194"/>
  <c r="F222"/>
  <c r="F68"/>
  <c r="F268"/>
  <c r="F119"/>
  <c r="F237"/>
  <c r="F199"/>
  <c r="F164"/>
  <c r="F196"/>
  <c r="F299"/>
  <c r="F166"/>
  <c r="F163"/>
  <c r="F77"/>
  <c r="F229"/>
  <c r="F210"/>
  <c r="F104"/>
  <c r="F245"/>
  <c r="F208"/>
  <c r="F151"/>
  <c r="F320"/>
  <c r="F192"/>
  <c r="F191"/>
  <c r="F260"/>
  <c r="F56"/>
  <c r="F289"/>
  <c r="F213"/>
  <c r="F267"/>
  <c r="F263"/>
  <c r="F252"/>
  <c r="F253"/>
  <c r="F154"/>
  <c r="F29"/>
  <c r="F30"/>
  <c r="F162"/>
  <c r="F219"/>
  <c r="F220"/>
  <c r="F86"/>
  <c r="F48"/>
  <c r="F47"/>
  <c r="F37"/>
  <c r="F16"/>
  <c r="F39"/>
  <c r="F38"/>
  <c r="F165"/>
  <c r="F206"/>
  <c r="F207"/>
  <c r="F167"/>
  <c r="P7"/>
  <c r="L7"/>
  <c r="I7"/>
  <c r="F212"/>
  <c r="F275"/>
  <c r="F274"/>
  <c r="F60"/>
  <c r="F10"/>
  <c r="F184"/>
  <c r="F258"/>
  <c r="F51"/>
  <c r="F178"/>
  <c r="F89"/>
  <c r="F223"/>
  <c r="F64"/>
  <c r="F283"/>
  <c r="F52"/>
  <c r="F83"/>
  <c r="F82"/>
  <c r="F296"/>
  <c r="F66"/>
  <c r="F65"/>
  <c r="F235"/>
  <c r="F36"/>
  <c r="F314"/>
  <c r="F53"/>
  <c r="F124"/>
  <c r="F248"/>
  <c r="F217"/>
  <c r="F13"/>
  <c r="F100"/>
  <c r="F59"/>
  <c r="F70"/>
  <c r="F35"/>
  <c r="F188"/>
  <c r="F280"/>
  <c r="F58"/>
  <c r="F215"/>
  <c r="F102"/>
  <c r="F281"/>
  <c r="F146"/>
  <c r="F251"/>
  <c r="F144"/>
  <c r="F24"/>
  <c r="F145"/>
  <c r="F292"/>
  <c r="F313"/>
  <c r="F127"/>
  <c r="F282"/>
  <c r="F317"/>
  <c r="F125"/>
  <c r="F321"/>
  <c r="F259"/>
  <c r="F128"/>
  <c r="F301"/>
  <c r="F15"/>
  <c r="F88"/>
  <c r="F202"/>
  <c r="F84"/>
  <c r="F190"/>
  <c r="F286"/>
  <c r="F205"/>
  <c r="F14"/>
  <c r="F228"/>
  <c r="F28"/>
  <c r="F179"/>
  <c r="F149"/>
  <c r="F297"/>
  <c r="F298"/>
  <c r="F67"/>
  <c r="F142"/>
  <c r="F9"/>
  <c r="F99"/>
  <c r="F264"/>
  <c r="F265"/>
  <c r="F96"/>
  <c r="F273"/>
  <c r="F295"/>
  <c r="F272"/>
  <c r="F157"/>
  <c r="F8"/>
  <c r="F80"/>
  <c r="F73"/>
  <c r="F200"/>
  <c r="F226"/>
  <c r="F316"/>
  <c r="F103"/>
  <c r="F304"/>
  <c r="F187"/>
  <c r="F224"/>
  <c r="F90"/>
  <c r="F158"/>
  <c r="F55"/>
  <c r="F27"/>
  <c r="F177"/>
  <c r="F20"/>
  <c r="F139"/>
  <c r="F152"/>
  <c r="F256"/>
  <c r="F195"/>
  <c r="F135"/>
  <c r="F170"/>
  <c r="F112"/>
  <c r="F118"/>
  <c r="F201"/>
  <c r="F288"/>
  <c r="F287"/>
  <c r="F32"/>
  <c r="F204"/>
  <c r="F25"/>
  <c r="F63"/>
  <c r="F171"/>
  <c r="F75"/>
  <c r="F97"/>
  <c r="F276"/>
  <c r="F172"/>
  <c r="F230"/>
  <c r="F232"/>
  <c r="F231"/>
  <c r="F150"/>
  <c r="F110"/>
  <c r="F175"/>
  <c r="F290"/>
  <c r="F291"/>
  <c r="F138"/>
  <c r="F93"/>
  <c r="F271"/>
  <c r="F57"/>
  <c r="F255"/>
  <c r="F34"/>
  <c r="F132"/>
  <c r="F26"/>
  <c r="F45"/>
  <c r="F50"/>
  <c r="F49"/>
  <c r="F129"/>
  <c r="F155"/>
  <c r="F85"/>
  <c r="F193"/>
  <c r="F91"/>
  <c r="F203"/>
  <c r="F87"/>
  <c r="F239"/>
  <c r="F233"/>
  <c r="F168"/>
  <c r="F176"/>
  <c r="F238"/>
  <c r="F169"/>
  <c r="F72"/>
  <c r="F43"/>
  <c r="F71"/>
  <c r="F94"/>
  <c r="F95"/>
  <c r="F174"/>
  <c r="F249"/>
  <c r="F250"/>
  <c r="F309"/>
  <c r="F312"/>
  <c r="F315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21"/>
  <c r="B13" i="1"/>
  <c r="B14"/>
  <c r="B15"/>
  <c r="B16"/>
  <c r="B17"/>
  <c r="B18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43"/>
  <c r="B44"/>
  <c r="B45"/>
  <c r="B50"/>
  <c r="B51"/>
  <c r="B52"/>
  <c r="B53"/>
  <c r="B54"/>
  <c r="B55"/>
  <c r="B56"/>
  <c r="B57"/>
  <c r="B58"/>
  <c r="B62"/>
  <c r="B63"/>
  <c r="B64"/>
  <c r="B65"/>
  <c r="B66"/>
  <c r="B67"/>
  <c r="B68"/>
  <c r="B69"/>
  <c r="B70"/>
  <c r="B71"/>
  <c r="B72"/>
  <c r="B73"/>
  <c r="B74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100"/>
  <c r="B101"/>
  <c r="B102"/>
  <c r="B103"/>
  <c r="B104"/>
  <c r="B105"/>
  <c r="B106"/>
  <c r="B107"/>
  <c r="B108"/>
  <c r="B109"/>
  <c r="B115"/>
  <c r="B116"/>
  <c r="B117"/>
  <c r="B12"/>
</calcChain>
</file>

<file path=xl/sharedStrings.xml><?xml version="1.0" encoding="utf-8"?>
<sst xmlns="http://schemas.openxmlformats.org/spreadsheetml/2006/main" count="2104" uniqueCount="1134">
  <si>
    <r>
      <t xml:space="preserve">XS vil-zöld  (23)      </t>
    </r>
    <r>
      <rPr>
        <sz val="10"/>
        <color indexed="8"/>
        <rFont val="Courier New"/>
        <family val="3"/>
        <charset val="238"/>
      </rPr>
      <t xml:space="preserve"> 1.8 km  90 m   7 ep                </t>
    </r>
  </si>
  <si>
    <t xml:space="preserve">    1        Tálas József                    EK Egyesületen kívüli         XS         26:41 </t>
  </si>
  <si>
    <t xml:space="preserve">    2        Kaján László                 51 FMT FŐMTERV SE                F65B       32:31 </t>
  </si>
  <si>
    <t xml:space="preserve">    3        Vastag Gábor                 69 SAS Silvanus Sportegyesület   XS         33:00 </t>
  </si>
  <si>
    <t xml:space="preserve">    4        Zempléni András dr.          60 KOS Hegyvidék-KFKI Optimista  XS         33:45 </t>
  </si>
  <si>
    <t xml:space="preserve">    5        Komoróczki András            51 SAS Silvanus Sportegyesület   F65B       38:24 </t>
  </si>
  <si>
    <t xml:space="preserve">    6        Bogdány Miklós               39 TTE Tipo Tájfutó és Környezet F65B       39:03 </t>
  </si>
  <si>
    <t xml:space="preserve">    7        Tálas Soma                   02 SPA Tabáni Spartacus Sport és XS         41:05 </t>
  </si>
  <si>
    <t xml:space="preserve">    8        Vida István                  47 SAS Silvanus Sportegyesület   F65B       41:33 </t>
  </si>
  <si>
    <t xml:space="preserve">    9        Albert Márton                   EK Egyesületen kívüli         XS         46:28 </t>
  </si>
  <si>
    <t xml:space="preserve">   10        Madarassy Mária              74 BEA Budapesti Egyetemi Atléti XS         46:35 </t>
  </si>
  <si>
    <t xml:space="preserve">   11        Szuromi Imréné               49 SPA Tabáni Spartacus Sport és N65B       55:20 </t>
  </si>
  <si>
    <t xml:space="preserve">   12        Köblös József                41 SAS Silvanus Sportegyesület   F65B       56:28 </t>
  </si>
  <si>
    <t xml:space="preserve">   13        Fischer Mária                52 TTE Tipo Tájfutó és Környezet N55B     1:01:12 </t>
  </si>
  <si>
    <t xml:space="preserve">   14        Dobosi család                   EK Egyesületen kívüli         XS       1:01:37 </t>
  </si>
  <si>
    <t xml:space="preserve">   15        Szabó Zsuzsanna              54 SAS Silvanus Sportegyesület   N55B     1:04:53 </t>
  </si>
  <si>
    <t xml:space="preserve">   16        Lohász Márton                42 TTE Tipo Tájfutó és Környezet F65B     1:07:20 </t>
  </si>
  <si>
    <t xml:space="preserve">   17        Nagy Gábor                   43 SAS Silvanus Sportegyesület   F65B     1:11:29 </t>
  </si>
  <si>
    <t xml:space="preserve">   18        Bányai Attila                41 ZTC Zalaegerszegi Tájékozódás F65B     1:11:50 </t>
  </si>
  <si>
    <t xml:space="preserve">   19        Dudás István                 32 OSC Orvosegyetem Sport Club   F65B     1:14:18 </t>
  </si>
  <si>
    <t xml:space="preserve">   21        Török Imre                   73 MAF Műegyetemi Atlétikai és F XS       1:22:17 </t>
  </si>
  <si>
    <t xml:space="preserve">   22        Illés Vilmos                 40 SSC Siketek Sport Club        F65B     1:37:29 </t>
  </si>
  <si>
    <r>
      <t xml:space="preserve">RT zöld  (26)          </t>
    </r>
    <r>
      <rPr>
        <sz val="10"/>
        <color indexed="8"/>
        <rFont val="Courier New"/>
        <family val="3"/>
        <charset val="238"/>
      </rPr>
      <t xml:space="preserve"> 2.7 km  165 m   9 ep               </t>
    </r>
  </si>
  <si>
    <t xml:space="preserve">    1        Komoróczki András            51 SAS Silvanus Sportegyesület   RT         40:22 </t>
  </si>
  <si>
    <t xml:space="preserve">    2        Vastag Gábor                 69 SAS Silvanus Sportegyesület   F45B       44:09 </t>
  </si>
  <si>
    <t xml:space="preserve">    3        Schwendtner Erik             70 SIR Sirályok Sportegyesület   F45B       45:36 </t>
  </si>
  <si>
    <t xml:space="preserve">    4        Zelenka András                  EK Egyesületen kívüli         RT         49:04 </t>
  </si>
  <si>
    <t xml:space="preserve">    5        Horváth Magda                52 TTE Tipo Tájfutó és Környezet N45B       51:16 </t>
  </si>
  <si>
    <t xml:space="preserve">    6        Zakariás János               61 TSE Törekvés Sport Egyesület  F55B       54:55 </t>
  </si>
  <si>
    <t xml:space="preserve">    7        Zempléni András dr.          60 KOS Hegyvidék-KFKI Optimista  F55B       55:13 </t>
  </si>
  <si>
    <t xml:space="preserve">    8        Szabó Ágnes                  80 ZTC Zalaegerszegi Tájékozódás N35B       55:53 </t>
  </si>
  <si>
    <t xml:space="preserve">    9        Lux Iván                     46 BEA Budapesti Egyetemi Atléti F45B       57:07 </t>
  </si>
  <si>
    <t xml:space="preserve">   10        Elek Márton                     EK Egyesületen kívüli         RT       1:01:51 </t>
  </si>
  <si>
    <t xml:space="preserve">   11        Liska Zsófia                    KFK KFKI Petőfi Sportkör      N45B     1:03:28 </t>
  </si>
  <si>
    <t xml:space="preserve">   12        Bozsits Szilvia              70 POE Pécsi Orvos-Egészségügyi  N45B     1:04:24 </t>
  </si>
  <si>
    <t xml:space="preserve">   13        Sziki Ágnes                  68 SAS Silvanus Sportegyesület   N35B     1:06:27 </t>
  </si>
  <si>
    <t xml:space="preserve">   14        Hunyadvári László            48 BEA Budapesti Egyetemi Atléti F55B     1:06:30 </t>
  </si>
  <si>
    <t xml:space="preserve">   15        Szuromi Márta                78 SPA Tabáni Spartacus Sport és N35B     1:10:23 </t>
  </si>
  <si>
    <t xml:space="preserve">   16        Vasvári Kriszti                 RTF Szent György Sportegyesül N45B     1:13:50 </t>
  </si>
  <si>
    <t xml:space="preserve">   17        Tanácsné Vasvári Zsuzsa      64 RTF Szent György Sportegyesül N45B     1:13:56 </t>
  </si>
  <si>
    <t xml:space="preserve">   18        Nagy Dezső                   39 HSP Hidegkúti Spartacus Sport F55B     1:28:16 </t>
  </si>
  <si>
    <t xml:space="preserve">   19        Kele Barnabás                02 SPA Tabáni Spartacus Sport és F16B     1:34:59 </t>
  </si>
  <si>
    <t xml:space="preserve">   20        Somlai Katalin                  SPA Tabáni Spartacus Sport és N35B     1:44:56 </t>
  </si>
  <si>
    <r>
      <t xml:space="preserve">HT kék  (19)           </t>
    </r>
    <r>
      <rPr>
        <sz val="10"/>
        <color indexed="8"/>
        <rFont val="Courier New"/>
        <family val="3"/>
        <charset val="238"/>
      </rPr>
      <t xml:space="preserve"> 3.9 km  225 m   12 ep              </t>
    </r>
  </si>
  <si>
    <t xml:space="preserve">    1        Bakó Áron                    92 SPA Tabáni Spartacus Sport és HT         34:58 </t>
  </si>
  <si>
    <t xml:space="preserve">    2        Kéki András                  79 SZU Szegedi Bokorugró Tájfutó F35B       48:15 </t>
  </si>
  <si>
    <t xml:space="preserve">    3        Komoróczki András            51 SAS Silvanus Sportegyesület   HT         51:58 </t>
  </si>
  <si>
    <t xml:space="preserve">    4        Csík Zoltán                  77 KFK KFKI Petőfi Sportkör      F35B       53:42 </t>
  </si>
  <si>
    <t xml:space="preserve">    5        Sági Péter                   76 MAF Műegyetemi Atlétikai és F F35B       57:43 </t>
  </si>
  <si>
    <t xml:space="preserve">    6        Kézdy Pál                    69 KFK KFKI Petőfi Sportkör      F35B       58:25 </t>
  </si>
  <si>
    <t xml:space="preserve">    7        Kele József                  59 BEA Budapesti Egyetemi Atléti F35B       59:02 </t>
  </si>
  <si>
    <t xml:space="preserve">    8        Boka György                  76 BMG Babits Mihály Gimnázium D F35B       59:13 </t>
  </si>
  <si>
    <t xml:space="preserve">    9        Széles Gábor                 62 OSC Orvosegyetem Sport Club   F35B     1:01:47 </t>
  </si>
  <si>
    <t xml:space="preserve">   10        Argay Gyula                  66 TSE Törekvés Sport Egyesület  F35B     1:02:08 </t>
  </si>
  <si>
    <t xml:space="preserve">   11        Főző-Kertész Anikó           84 PVS Pécsi Vasutas Sportkör    N21B     1:02:30 </t>
  </si>
  <si>
    <t xml:space="preserve">   12        Metzger Balázs               77 KFK KFKI Petőfi Sportkör      F35B     1:04:53 </t>
  </si>
  <si>
    <t xml:space="preserve">   13        Borbély Ádám                 78 EK Egyesületen kívüli         F35B     1:13:59 </t>
  </si>
  <si>
    <t xml:space="preserve">   14        Széles Dániel                97 OSC Orvosegyetem Sport Club   F18B     1:17:23 </t>
  </si>
  <si>
    <t xml:space="preserve">   15        Kovács Zoltán                71 SAS Silvanus Sportegyesület   F35B     1:19:48 </t>
  </si>
  <si>
    <t xml:space="preserve">   16        Kiss Zsolt                   57 EK Egyesületen kívüli         F35B     1:26:53 </t>
  </si>
  <si>
    <t xml:space="preserve">   17        Balázs Ottó                  63 SPA Tabáni Spartacus Sport és F35B     1:42:42 </t>
  </si>
  <si>
    <r>
      <t xml:space="preserve">XL barna  (10)         </t>
    </r>
    <r>
      <rPr>
        <sz val="10"/>
        <color indexed="8"/>
        <rFont val="Courier New"/>
        <family val="3"/>
        <charset val="238"/>
      </rPr>
      <t xml:space="preserve"> 6.1 km  350 m   11 ep              </t>
    </r>
  </si>
  <si>
    <t xml:space="preserve">    1        Bakó Áron                    92 SPA Tabáni Spartacus Sport és XL         48:01 </t>
  </si>
  <si>
    <t xml:space="preserve">    2        Barta Gergely                00 SPA Tabáni Spartacus Sport és F21B     1:14:28 </t>
  </si>
  <si>
    <t xml:space="preserve">    3        Buzás Benedek                01 SPA Tabáni Spartacus Sport és F21B     1:18:55 </t>
  </si>
  <si>
    <t xml:space="preserve">    4        Boros Imre                   77 SSC Siketek Sport Club        F21B     1:19:00 </t>
  </si>
  <si>
    <t xml:space="preserve">    5        Fóthi Áron                   82 BEA Budapesti Egyetemi Atléti F21B     1:20:05 </t>
  </si>
  <si>
    <t xml:space="preserve">    6        Albert Gáspár                75 BEA Budapesti Egyetemi Atléti F21B     1:22:08 </t>
  </si>
  <si>
    <t xml:space="preserve">    7        Mihályi Ferenc               84 TTE Tipo Tájfutó és Környezet F21B     1:22:13 </t>
  </si>
  <si>
    <t xml:space="preserve">    8        Urbán András                 60 BEA Budapesti Egyetemi Atléti F21B     1:39:05 </t>
  </si>
  <si>
    <t xml:space="preserve">    9        Pomerlaeu Guillaume             Canada                        F21B     1:39:20 </t>
  </si>
  <si>
    <t xml:space="preserve">   10        Horváth Imre                 53 SAS Silvanus Sportegyesület   XL       2:55:08 </t>
  </si>
  <si>
    <t>Pontszám</t>
  </si>
  <si>
    <t>Fülöp Kristóf</t>
  </si>
  <si>
    <t>V-2</t>
  </si>
  <si>
    <t>Zakar Gergely</t>
  </si>
  <si>
    <t>Morovián Luca</t>
  </si>
  <si>
    <t>Lipka Botond</t>
  </si>
  <si>
    <t>Cseke-Nagy Bernadett</t>
  </si>
  <si>
    <t>Czinege Ágnes</t>
  </si>
  <si>
    <t>Ács Gábor</t>
  </si>
  <si>
    <t>Kiss Gábor András</t>
  </si>
  <si>
    <t>HTC</t>
  </si>
  <si>
    <t>Szabó Ágnes</t>
  </si>
  <si>
    <t>Tóth Bence</t>
  </si>
  <si>
    <t>Szabó Emese</t>
  </si>
  <si>
    <t>Felhős Koppány</t>
  </si>
  <si>
    <t>Somlai Katalin</t>
  </si>
  <si>
    <t>Zempléni András dr</t>
  </si>
  <si>
    <t>KOS</t>
  </si>
  <si>
    <t>Sinkovics Sámuel</t>
  </si>
  <si>
    <t>SIR</t>
  </si>
  <si>
    <t>Fogarassy Hajnalka</t>
  </si>
  <si>
    <t>Ács Gergely</t>
  </si>
  <si>
    <t>Kardos Gergely</t>
  </si>
  <si>
    <t>Budaváriné-Wenzel Andrea</t>
  </si>
  <si>
    <t>AOS</t>
  </si>
  <si>
    <t>Tőkés Lili</t>
  </si>
  <si>
    <t>Tőkés Dénes</t>
  </si>
  <si>
    <t>Keresztesi Éva</t>
  </si>
  <si>
    <t>Kovács Anna Tatjana</t>
  </si>
  <si>
    <t>Bán Borbála</t>
  </si>
  <si>
    <t>HOD</t>
  </si>
  <si>
    <t>Mosolygó Eszter</t>
  </si>
  <si>
    <t>Bogdány Miklós</t>
  </si>
  <si>
    <t>Albert Márton</t>
  </si>
  <si>
    <t xml:space="preserve">Madarassy Mária </t>
  </si>
  <si>
    <t>Szuromi Imréné</t>
  </si>
  <si>
    <t>Köblös József</t>
  </si>
  <si>
    <t>Dobosi család</t>
  </si>
  <si>
    <t>Lohász Márton</t>
  </si>
  <si>
    <t>Dudás István</t>
  </si>
  <si>
    <t xml:space="preserve">   20        Albert Márton és Zsófi          EK Egyesületen kívüli         XS       1:20:45 </t>
  </si>
  <si>
    <t>Albert Márton és Zsófi</t>
  </si>
  <si>
    <t>Török Imre</t>
  </si>
  <si>
    <t>MAF</t>
  </si>
  <si>
    <t>Illés Vilmos</t>
  </si>
  <si>
    <t>SSC</t>
  </si>
  <si>
    <t>Schwendtner Erik</t>
  </si>
  <si>
    <t>Zelenka András</t>
  </si>
  <si>
    <t>Horváth Magda</t>
  </si>
  <si>
    <t>Zakariás János</t>
  </si>
  <si>
    <t>Sziki Ágnes</t>
  </si>
  <si>
    <t>Hunyadvári László</t>
  </si>
  <si>
    <t>Vasvári Krisztina</t>
  </si>
  <si>
    <t>RTF</t>
  </si>
  <si>
    <t>Tanácsné Vasvári Zsuzsa</t>
  </si>
  <si>
    <t>Kele Barnabás</t>
  </si>
  <si>
    <t>Bakó Áron</t>
  </si>
  <si>
    <t>Kéki András</t>
  </si>
  <si>
    <t>Sági Péter</t>
  </si>
  <si>
    <t>Kele József</t>
  </si>
  <si>
    <t>Széles Gábor</t>
  </si>
  <si>
    <t>Főző-Kertész Anikó</t>
  </si>
  <si>
    <t>PVS</t>
  </si>
  <si>
    <t>Metzger Balázs</t>
  </si>
  <si>
    <t>Borbély Ádám</t>
  </si>
  <si>
    <t>Széles Dániel</t>
  </si>
  <si>
    <t xml:space="preserve">Kovács Zoltán </t>
  </si>
  <si>
    <t>Barta Gergely</t>
  </si>
  <si>
    <t>Buzás Benedek</t>
  </si>
  <si>
    <t>Boros Imre</t>
  </si>
  <si>
    <t>Fóthy Áron</t>
  </si>
  <si>
    <t>Albert Gáspár</t>
  </si>
  <si>
    <t>Mihályi Ferenc</t>
  </si>
  <si>
    <t xml:space="preserve">Pomerlaeu Guillaume  </t>
  </si>
  <si>
    <t>Horváth Imre</t>
  </si>
  <si>
    <t>Vizsla Kupa 1. forduló Nagykovácsi</t>
  </si>
  <si>
    <t>Vizsla Kupa 2. forduló Fenyőgyöngye</t>
  </si>
  <si>
    <t xml:space="preserve">   32        Kocsis Kornélia                  ek                           RK         30:18</t>
  </si>
  <si>
    <t xml:space="preserve">   33        Kovács Gabriella                EK Egyesületen kívüli         RK         30:57 </t>
  </si>
  <si>
    <t xml:space="preserve">   34        Ács Johanna és Benedek          ZTC Zalaegerszegi Tájékozódás RK         33:40 </t>
  </si>
  <si>
    <t xml:space="preserve">   35        Mosolygó Eszter                 EK Egyesületen kívüli         RK         35:43 </t>
  </si>
  <si>
    <t xml:space="preserve">   36        Boros Mariann                   VSE Vizsla Egészség, Sport és RK         40:42 </t>
  </si>
  <si>
    <t xml:space="preserve">   37        Szabó-Komoróczki Csenge Ve      EK Egyesületen kívüli         RK         41:58 </t>
  </si>
  <si>
    <t xml:space="preserve">   38        Szabó-Komoróczki Hanna Zsó      EK Egyesületen kívüli         RK         42:48 </t>
  </si>
  <si>
    <t xml:space="preserve">   39        Máténé Eke Gizella              EK Egyesületen kívüli         RK       1:02:17 </t>
  </si>
  <si>
    <t>Batki Veronika</t>
  </si>
  <si>
    <t>Nagy-Komoróczky Csenge</t>
  </si>
  <si>
    <t>Budaváriné Boglárka</t>
  </si>
  <si>
    <t>Budaváriné Tamás</t>
  </si>
  <si>
    <t>Tóth Gellért</t>
  </si>
  <si>
    <t>Dobosi Balázs</t>
  </si>
  <si>
    <t>Dobosi Máté</t>
  </si>
  <si>
    <t>Bodor-Bakó Levente</t>
  </si>
  <si>
    <t>Sziráki Marcell</t>
  </si>
  <si>
    <t>Braun Vilmos</t>
  </si>
  <si>
    <t>Molnár Jeannette</t>
  </si>
  <si>
    <t>Eglesz Dénes</t>
  </si>
  <si>
    <t>Kovac Anna</t>
  </si>
  <si>
    <t>Bobály Flóra + Szabolcs</t>
  </si>
  <si>
    <t>Schwendtner Balázs</t>
  </si>
  <si>
    <t>Kovács Gabriella</t>
  </si>
  <si>
    <t>Boros Marianna</t>
  </si>
  <si>
    <t>Szabó-Komoróczky Csenge</t>
  </si>
  <si>
    <t>Szabó-Komoróczky Hanna</t>
  </si>
  <si>
    <t>Máténé Eke Gizella</t>
  </si>
  <si>
    <t>Vizsla Kupa 3. forduló Nagykovácsi Sebestyén domb</t>
  </si>
  <si>
    <t xml:space="preserve">Sárga RK  (43)          1.4 km   6 ep                      </t>
  </si>
  <si>
    <t xml:space="preserve">    1        Metzger Balázs               77 KFK KFKI Petőfi Sportkör      RK          8:50 </t>
  </si>
  <si>
    <t xml:space="preserve">    2        Zempléni Lilla               03 MOM Hegyvidék SE-MOM Tájfutó  RK          9:25 </t>
  </si>
  <si>
    <t xml:space="preserve">    3        Komoróczki András            51 SAS Silvanus Sportegyesület   RK         10:06 </t>
  </si>
  <si>
    <t xml:space="preserve">    4        Zempléni András                 KOS Hegyvidék-KFKI Optimista  RK         10:18 </t>
  </si>
  <si>
    <t xml:space="preserve">    5        Knuth Sára                   05 PSE Postás Sport Egyesület    N12C       11:10 </t>
  </si>
  <si>
    <t xml:space="preserve">    6        Cseke Bulcsú                    VSE Vizsla Egészség, Sport és RK         11:41 </t>
  </si>
  <si>
    <t xml:space="preserve">    7        Koren Anikó                     EK Egyesületen kívüli         RK         11:46 </t>
  </si>
  <si>
    <t xml:space="preserve">    8        Cseke Kincső                    VSE Vizsla Egészség, Sport és RK         11:47 </t>
  </si>
  <si>
    <t xml:space="preserve">    9        Máramarosi Anna              06 TSE Törekvés Sport Egyesület  RK         12:10 </t>
  </si>
  <si>
    <t xml:space="preserve">   10        Knuth Gergely                07 PSE Postás Sport Egyesület    F12C       13:18 </t>
  </si>
  <si>
    <t xml:space="preserve">   11        Kőszegvári Bálint               VSE Vizsla Egészség, Sport és RK         13:43 </t>
  </si>
  <si>
    <t xml:space="preserve">   12        Koren Magdolna                  EK Egyesületen kívüli         RK         14:28 </t>
  </si>
  <si>
    <t xml:space="preserve">   13        Csík Zoltán                  77 KFK KFKI Petőfi Sportkör      RK         17:11 </t>
  </si>
  <si>
    <t xml:space="preserve">   14        Bátor Domonkos               06 ESP Egri Spartacus Tájékozódá RK         17:37 </t>
  </si>
  <si>
    <t xml:space="preserve">   15        Tőkés Lili                      EK Egyesületen kívüli         RK         18:10 </t>
  </si>
  <si>
    <t xml:space="preserve">   16        Bátor Kinga                  07 ESP Egri Spartacus Tájékozódá RK         18:11 </t>
  </si>
  <si>
    <t xml:space="preserve">   17        Albert Zsófi                    BEA Budapesti Egyetemi Atléti RK         18:42 </t>
  </si>
  <si>
    <t xml:space="preserve">   18        Tőkés Dénes                     EK Egyesületen kívüli         RK         18:55 </t>
  </si>
  <si>
    <t xml:space="preserve">   19        Batki Veronika                  EK Egyesületen kívüli         RK         20:38 </t>
  </si>
  <si>
    <t xml:space="preserve">   20        Batki Viktor                    EK Egyesületen kívüli         RK         20:52 </t>
  </si>
  <si>
    <t xml:space="preserve">   21        Biró Lőrinc                  77 VSE Vizsla Egészség, Sport és RK         21:57 </t>
  </si>
  <si>
    <t xml:space="preserve">   22        Biró Artúr                   08 VSE Vizsla Egészség, Sport és RK         22:08 </t>
  </si>
  <si>
    <t xml:space="preserve">   23        Doroszlai Bors                  VSE Vizsla Egészség, Sport és RK         22:42 </t>
  </si>
  <si>
    <t xml:space="preserve">   24        Elek Sára                    09 VSE Vizsla Egészség, Sport és RK         22:43 </t>
  </si>
  <si>
    <t xml:space="preserve">   25        Bernáth Péter                05 VSE Vizsla Egészség, Sport és RK         23:16 </t>
  </si>
  <si>
    <t xml:space="preserve">   26        Biró Bertalan                11 BEA Budapesti Egyetemi Atléti RK         26:07 </t>
  </si>
  <si>
    <t xml:space="preserve">   27        Módos Márton                    VSE Vizsla Egészség, Sport és RK         26:27 </t>
  </si>
  <si>
    <t xml:space="preserve">   28        Módos Bálint                    VSE Vizsla Egészség, Sport és RK         27:02 </t>
  </si>
  <si>
    <t xml:space="preserve">   29        Prókai Nóra                     EK Egyesületen kívüli         RK         27:27 </t>
  </si>
  <si>
    <t xml:space="preserve">   30        Prókai Gábor                 05 VSE Vizsla Egészség, Sport és RK         27:49 </t>
  </si>
  <si>
    <t xml:space="preserve">   31        Klekner Bíbor                   VSE Vizsla Egészség, Sport és RK         31:25 </t>
  </si>
  <si>
    <t xml:space="preserve">   32        Bánfi Bulcsú                    VSE Vizsla Egészség, Sport és RK         31:43 </t>
  </si>
  <si>
    <t xml:space="preserve">   33        Bánfi Lóránt                    VSE Vizsla Egészség, Sport és RK         31:48 </t>
  </si>
  <si>
    <t xml:space="preserve">   34        Kis András                      HRF Szolnoki Honvéd Sportegye RK         32:13 </t>
  </si>
  <si>
    <t xml:space="preserve">   35        Sallai Marci                 10 EK Egyesületen kívüli         RK         33:31 </t>
  </si>
  <si>
    <t xml:space="preserve">   36        Sallai Réka                  12 EK Egyesületen kívüli         RK         33:34 </t>
  </si>
  <si>
    <t xml:space="preserve">   37        Sinka Éva                       EK Egyesületen kívüli         RK         37:58 </t>
  </si>
  <si>
    <t xml:space="preserve">   38        Bán Borbála                  81 HOD Hód-mentor sport és műpár RK         39:22 </t>
  </si>
  <si>
    <t xml:space="preserve">   39        Somorjai Lilla               09 EK Egyesületen kívüli         RK         44:18 </t>
  </si>
  <si>
    <t xml:space="preserve">   40        Németh Tünde                 10 EK Egyesületen kívüli         RK         44:23 </t>
  </si>
  <si>
    <t xml:space="preserve">   41        Merényi Viktor                  EK Egyesületen kívüli         RK       2:56:38 </t>
  </si>
  <si>
    <t xml:space="preserve">Lila HK  (16)           4.6 km   5 ep                      </t>
  </si>
  <si>
    <t xml:space="preserve">    1        Jankó Tamás                  58 HSE Hegyisport Szentendre Egy HK         39:11 </t>
  </si>
  <si>
    <t xml:space="preserve">    2        Somlai Katalin                  SPA Tabáni Spartacus Sport és HK         46:49 </t>
  </si>
  <si>
    <t xml:space="preserve">    3        Takács Béla                     EK Egyesületen kívüli         HK         47:27 </t>
  </si>
  <si>
    <t xml:space="preserve">    4        Barcza Rózsa                    EK Egyesületen kívüli         HK         48:23 </t>
  </si>
  <si>
    <t xml:space="preserve">    5        Boncsér Zoltán               69 EK Egyesületen kívüli         HK         55:35 </t>
  </si>
  <si>
    <t xml:space="preserve">    6        Prókai Gábor                    VSE Vizsla Egészség, Sport és HK       1:10:50 </t>
  </si>
  <si>
    <t xml:space="preserve">    7        Cseke Bulcsú                    VSE Vizsla Egészség, Sport és HK       1:12:36 </t>
  </si>
  <si>
    <t xml:space="preserve">    8        Cseke Kincső                    VSE Vizsla Egészség, Sport és HK       1:16:49 </t>
  </si>
  <si>
    <t xml:space="preserve">    9        Sebestyén Kinga              78 PSE Postás Sport Egyesület    HK       1:35:44 </t>
  </si>
  <si>
    <t xml:space="preserve">   10        Kőszegi Kende                10 EK Egyesületen kívüli         HK       2:29:00 </t>
  </si>
  <si>
    <t xml:space="preserve">   11        Kőszegi Kira                 08 EK Egyesületen kívüli         HK       2:29:11 </t>
  </si>
  <si>
    <t xml:space="preserve">   12        Prókai Nóra                     EK Egyesületen kívüli         HK       2:39:50 </t>
  </si>
  <si>
    <t xml:space="preserve">Narancs KT  (19)        2.3 km   6 ep                      </t>
  </si>
  <si>
    <t xml:space="preserve">    1        Máramarosi Ákos              03 TSE Törekvés Sport Egyesület  KT         28:27 </t>
  </si>
  <si>
    <t xml:space="preserve">    2        Zempléni András dr.          60 KOS Hegyvidék-KFKI Optimista  KT         31:56 </t>
  </si>
  <si>
    <t xml:space="preserve">    3        Doroszlai Attila                VSE Vizsla Egészség, Sport és KT         39:35 </t>
  </si>
  <si>
    <t xml:space="preserve">    4        Zatureczkiné Szabó Katalin   83 SAS Silvanus Sportegyesület   KT         40:30 </t>
  </si>
  <si>
    <t xml:space="preserve">    5        Boncsér Zoltán                  EK Egyesületen kívüli         KT         43:08 </t>
  </si>
  <si>
    <t xml:space="preserve">    6        Albert Márton                   BEA Budapesti Egyetemi Atléti KT         44:33 </t>
  </si>
  <si>
    <t xml:space="preserve">    7        Kertesi Vince                   TSE Törekvés Sport Egyesület  KT         49:03 </t>
  </si>
  <si>
    <t xml:space="preserve">    8        Zakariás János               61 TSE Törekvés Sport Egyesület  KT         49:16 </t>
  </si>
  <si>
    <t xml:space="preserve">    9        Kardos Gergő                    SPA Tabáni Spartacus Sport és KT         51:31 </t>
  </si>
  <si>
    <t xml:space="preserve">   10        Máramarosi Dóra              05 TSE Törekvés Sport Egyesület  KT         51:48 </t>
  </si>
  <si>
    <t xml:space="preserve">   11        Pépp Csaba                   79 EK Egyesületen kívüli         KT         53:13 </t>
  </si>
  <si>
    <t xml:space="preserve">   12        Füri Katalin                    EK Egyesületen kívüli         KT         53:33 </t>
  </si>
  <si>
    <t xml:space="preserve">   13        Máramarosi Rita              05 TSE Törekvés Sport Egyesület  KT         54:37 </t>
  </si>
  <si>
    <t xml:space="preserve">   14        Bátor Domokos                06 ESP Egri Spartacus Tájékozódá KT         54:42 </t>
  </si>
  <si>
    <t xml:space="preserve">   15        Biró Artúr                      VSE Vizsla Egészség, Sport és KT       1:05:07 </t>
  </si>
  <si>
    <t xml:space="preserve">   16        Braun Vilmos                    VSE Vizsla Egészség, Sport és KT       1:05:24 </t>
  </si>
  <si>
    <t xml:space="preserve">   17        Muszély György               42 BEA Budapesti Egyetemi Atléti KT       1:27:29 </t>
  </si>
  <si>
    <t xml:space="preserve">Vil. zöld XS  (24)      2.4 km   9 ep                      </t>
  </si>
  <si>
    <t xml:space="preserve">    1        Zempléni Lilla               03 MOM Hegyvidék SE-MOM Tájfutó  XS         28:21 </t>
  </si>
  <si>
    <t xml:space="preserve">    2        Vastag Gábor                 69 SAS Silvanus Sportegyesület   XS         30:15 </t>
  </si>
  <si>
    <t xml:space="preserve">    3        Szabó Ágnes                  80 ZTC Zalaegerszegi Tájékozódás XS         32:43 </t>
  </si>
  <si>
    <t xml:space="preserve">    4        Komoróczki András            51 SAS Silvanus Sportegyesület   F65B       33:13 </t>
  </si>
  <si>
    <t xml:space="preserve">    5        Csongrádi Jenő               46 BEA Budapesti Egyetemi Atléti F65B       38:05 </t>
  </si>
  <si>
    <t xml:space="preserve">    6        Boncsér Zoltán                  EK Egyesületen kívüli         XS         38:28 </t>
  </si>
  <si>
    <t xml:space="preserve">    7        Máramarosi Ákos              03 TSE Törekvés Sport Egyesület  XS         41:12 </t>
  </si>
  <si>
    <t xml:space="preserve">    8        Bogdány Miklós               39 TTE Tipo Tájfutó és Környezet F65B       45:35 </t>
  </si>
  <si>
    <t xml:space="preserve">    9        Vida István                  47 SAS Silvanus Sportegyesület   F65B       49:30 </t>
  </si>
  <si>
    <t xml:space="preserve">   10        Nagy Dezső                   39 HSP Hidegkúti Spartacus Sport F65B       50:48 </t>
  </si>
  <si>
    <t xml:space="preserve">   11        Knuth Ábel                   70 BEA Budapesti Egyetemi Atléti XS         52:01 </t>
  </si>
  <si>
    <t xml:space="preserve">   12        Gombkötő Péter dr.           44 TTE Tipo Tájfutó és Környezet F65B       52:04 </t>
  </si>
  <si>
    <t xml:space="preserve">   13        Szabó Zsuzsanna              54 SAS Silvanus Sportegyesület   N55B       53:51 </t>
  </si>
  <si>
    <t xml:space="preserve">   14        Zatureczkiné Szabó Katalin   83 SAS Silvanus Sportegyesület   XS         54:23 </t>
  </si>
  <si>
    <t xml:space="preserve">   15        Bányai Attila                41 ZTC Zalaegerszegi Tájékozódás F65B       56:29 </t>
  </si>
  <si>
    <t xml:space="preserve">   16        Nagy Gábor                   43 SAS Silvanus Sportegyesület   F65B       57:56 </t>
  </si>
  <si>
    <t xml:space="preserve">   17        Pépp Csaba                      EK Egyesületen kívüli         XS         58:02 </t>
  </si>
  <si>
    <t xml:space="preserve">   18        Nagy Albert                  43 SAS Silvanus Sportegyesület   F65B       59:19 </t>
  </si>
  <si>
    <t xml:space="preserve">   19        Köblös József                41 SAS Silvanus Sportegyesület   F65B     1:06:39 </t>
  </si>
  <si>
    <t xml:space="preserve">   20        Fischer Mária                52 TTE Tipo Tájfutó és Környezet N55B     1:09:31 </t>
  </si>
  <si>
    <t xml:space="preserve">   21        Szuromi Imréné               49 SPA Tabáni Spartacus Sport és N65B     1:13:39 </t>
  </si>
  <si>
    <t xml:space="preserve">   22        Kunth Petra                     BEA Budapesti Egyetemi Atléti XS       1:31:43 </t>
  </si>
  <si>
    <t xml:space="preserve">   23        Tőkés Zoltán                    BEA Budapesti Egyetemi Atléti XS       1:39:24 </t>
  </si>
  <si>
    <t xml:space="preserve">Zöld RT  (22)           3.5 km   11 ep                     </t>
  </si>
  <si>
    <t xml:space="preserve">    1        Vastag Gábor                 69 SAS Silvanus Sportegyesület   F45B       44:14 </t>
  </si>
  <si>
    <t xml:space="preserve">    2        Jankó Tamás                  58 HSE Hegyisport Szentendre Egy F55B       47:58 </t>
  </si>
  <si>
    <t xml:space="preserve">    3        Zempléni Lilla               03 MOM Hegyvidék SE-MOM Tájfutó  N16B       51:35 </t>
  </si>
  <si>
    <t xml:space="preserve">    4        Zempléni András dr.          60 KOS Hegyvidék-KFKI Optimista  F55B       59:16 </t>
  </si>
  <si>
    <t xml:space="preserve">    5        Schwendtner Erik             70 SIR Sirályok Sportegyesület   F45B     1:01:27 </t>
  </si>
  <si>
    <t xml:space="preserve">    6        Szabó Ágnes                  80 ZTC Zalaegerszegi Tájékozódás N35B     1:03:27 </t>
  </si>
  <si>
    <t xml:space="preserve">    7        Bozsits Szilvia              70 POE Pécsi Orvos-Egészségügyi  N35B     1:05:01 </t>
  </si>
  <si>
    <t xml:space="preserve">    8        Lada Nikolett                79 BEA Budapesti Egyetemi Atléti N35B     1:06:34 </t>
  </si>
  <si>
    <t xml:space="preserve">    9        Knuth Dávid                  68 BEA Budapesti Egyetemi Atléti F45B     1:07:37 </t>
  </si>
  <si>
    <t xml:space="preserve">   10        Takács Béla                  82 EK Egyesületen kívüli         RT       1:10:07 </t>
  </si>
  <si>
    <t xml:space="preserve">   11        Lux Iván                     46 BEA Budapesti Egyetemi Atléti F45B     1:12:13 </t>
  </si>
  <si>
    <t xml:space="preserve">   12        Lévai Balázs                 77 EK Egyesületen kívüli         RT       1:13:11 </t>
  </si>
  <si>
    <t xml:space="preserve">   13        Németh Anna                     EK Egyesületen kívüli         RT       1:22:44 </t>
  </si>
  <si>
    <t xml:space="preserve">   14        Hajas Csilla                 64 BEA Budapesti Egyetemi Atléti N45B     1:25:06 </t>
  </si>
  <si>
    <t xml:space="preserve">   15        Sőtér Johanna                74 PSE Postás Sport Egyesület    N35B     1:25:12 </t>
  </si>
  <si>
    <t xml:space="preserve">   16        Hunyadvári László            48 BEA Budapesti Egyetemi Atléti RT       1:28:39 </t>
  </si>
  <si>
    <t xml:space="preserve">   17        Szuromi Márta                78 SPA Tabáni Spartacus Sport és N35B     1:31:10 </t>
  </si>
  <si>
    <t xml:space="preserve">   18        Somlai Katalin               08 SPA Tabáni Spartacus Sport és RT       1:34:34 </t>
  </si>
  <si>
    <t xml:space="preserve">   19        Molnár Jeannette             67 SPA Tabáni Spartacus Sport és N45B     1:42:12 </t>
  </si>
  <si>
    <t xml:space="preserve">   20        Burian Hana                  69 BEA Budapesti Egyetemi Atléti RT       2:13:48 </t>
  </si>
  <si>
    <t xml:space="preserve">Kék HT  (22)            4.2 km   12 ep                     </t>
  </si>
  <si>
    <t xml:space="preserve">    1        Molnár Géza                  61 BEA Budapesti Egyetemi Atléti HT         50:38 </t>
  </si>
  <si>
    <t xml:space="preserve">    2        Kőszegvári Tibor             77 KFK KFKI Petőfi Sportkör      F35B       52:58 </t>
  </si>
  <si>
    <t xml:space="preserve">    3        Töreky Ákos                  71 BEA Budapesti Egyetemi Atléti HT         53:58 </t>
  </si>
  <si>
    <t xml:space="preserve">    4        Gyimesi Zoltán               72 TTE Tipo Tájfutó és Környezet HT         55:17 </t>
  </si>
  <si>
    <t xml:space="preserve">    5        Albert Gáspár                75 BEA Budapesti Egyetemi Atléti HT         56:03 </t>
  </si>
  <si>
    <t xml:space="preserve">    6        Máramarosi István            71 TSE Törekvés Sport Egyesület  HT         57:32 </t>
  </si>
  <si>
    <t xml:space="preserve">    7        Csík Zoltán                  77 KFK KFKI Petőfi Sportkör      F35B       57:44 </t>
  </si>
  <si>
    <t xml:space="preserve">    8        Kézdy Pál                    69 KFK KFKI Petőfi Sportkör      F35B     1:00:49 </t>
  </si>
  <si>
    <t xml:space="preserve">    9        Bán Borbála                  81 HOD Hód-mentor sport és műpár N21B     1:01:43 </t>
  </si>
  <si>
    <t xml:space="preserve">   10        Nagy Krisztina               76 BEA Budapesti Egyetemi Atléti N21B     1:04:37 </t>
  </si>
  <si>
    <t xml:space="preserve">   11        Koren Miklós                 76 VSE Vizsla Egészség, Sport és HT       1:09:15 </t>
  </si>
  <si>
    <t xml:space="preserve">   12        Czakó Boglárka               03 MOM Hegyvidék SE-MOM Tájfutó  N21B     1:09:20 </t>
  </si>
  <si>
    <t xml:space="preserve">   13        Metzger Balázs               77 KFK KFKI Petőfi Sportkör      F35B     1:15:08 </t>
  </si>
  <si>
    <t xml:space="preserve">   14        Komoróczki András            51 SAS Silvanus Sportegyesület   HT       1:16:00 </t>
  </si>
  <si>
    <t xml:space="preserve">   15        Boka György                  76 BMG Babits Mihály Gimnázium D HT       1:16:25 </t>
  </si>
  <si>
    <t xml:space="preserve">   16        Apli Áron                    99 BEA Budapesti Egyetemi Atléti F18B     1:17:31 </t>
  </si>
  <si>
    <t xml:space="preserve">   17        Hunyadi Károly               43 PSE Postás Sport Egyesület    HT       1:18:12 </t>
  </si>
  <si>
    <t xml:space="preserve">   18        Iván Eszter                  01 MOM Hegyvidék SE-MOM Tájfutó  N21B     1:20:12 </t>
  </si>
  <si>
    <t xml:space="preserve">   19        Parti Zoltán                    EK Egyesületen kívüli         HT       1:20:32 </t>
  </si>
  <si>
    <t xml:space="preserve">   20        László Dorottya              02 MOM Hegyvidék SE-MOM Tájfutó  N21B     1:41:13 </t>
  </si>
  <si>
    <t xml:space="preserve">   21        Iván László                     EK Egyesületen kívüli         HT       1:57:19 </t>
  </si>
  <si>
    <t xml:space="preserve">   22        Módli Huba                   96 EK Egyesületen kívüli         HT       2:11:44 </t>
  </si>
  <si>
    <t xml:space="preserve">Barna XL  (14)          6.7 km   14 ep                     </t>
  </si>
  <si>
    <t xml:space="preserve">    1        Kisvölcsey Ákos              72 MOM Hegyvidék SE-MOM Tájfutó  F21B     1:03:20 </t>
  </si>
  <si>
    <t xml:space="preserve">    2        Gárdonyi Csilla              01 MOM Hegyvidék SE-MOM Tájfutó  F21B     1:10:23 </t>
  </si>
  <si>
    <t xml:space="preserve">    3        Gyulai Tamás                 82 MSE Megalódusz Sportegylet    F21B     1:12:32 </t>
  </si>
  <si>
    <t xml:space="preserve">    4        Sárközy Zsófia               99 MOM Hegyvidék SE-MOM Tájfutó  F21B     1:14:25 </t>
  </si>
  <si>
    <t xml:space="preserve">    5        Marosvölgyi Máté             75 SPA Tabáni Spartacus Sport és F21B     1:21:51 </t>
  </si>
  <si>
    <t xml:space="preserve">    6        Kirilla Péter                94 DTC Diósgyőri Tájékozódási Fu F21B     1:23:38 </t>
  </si>
  <si>
    <t xml:space="preserve">    7        Gyimesi Zoltán               72 TTE Tipo Tájfutó és Környezet F21B     1:29:25 </t>
  </si>
  <si>
    <t xml:space="preserve">    8        Kisida Gábor                 72 EK Egyesületen kívüli         F21B     1:36:23 </t>
  </si>
  <si>
    <t xml:space="preserve">    9        Sánta Bendegúz               87 GOC Göcsej Környezetvédő, Táj F21B     2:00:28 </t>
  </si>
  <si>
    <t xml:space="preserve">   10        Urbán András                 60 BEA Budapesti Egyetemi Atléti F21B     2:07:33 </t>
  </si>
  <si>
    <t xml:space="preserve">   11        Bohus Anita                     EK Egyesületen kívüli         XL       2:35:10 </t>
  </si>
  <si>
    <t xml:space="preserve">   12        Horváth Dániel               99 EK Egyesületen kívüli         F21B     2:35:39 </t>
  </si>
  <si>
    <t xml:space="preserve">   13        Horváth Imre                 53 SAS Silvanus Sportegyesület   XL       4:20:10 </t>
  </si>
  <si>
    <t>V-3</t>
  </si>
  <si>
    <t xml:space="preserve">Zempléni Lilla </t>
  </si>
  <si>
    <t>Knuth Sára</t>
  </si>
  <si>
    <t>PSE</t>
  </si>
  <si>
    <t>Máramarosi Anna</t>
  </si>
  <si>
    <t>Knuth Gergely</t>
  </si>
  <si>
    <t>Bátor Domonkos</t>
  </si>
  <si>
    <t>ESP</t>
  </si>
  <si>
    <t>Bátor Kinga</t>
  </si>
  <si>
    <t>Albert Zsófi</t>
  </si>
  <si>
    <t>Batki Viktor</t>
  </si>
  <si>
    <t>Biró Artúr</t>
  </si>
  <si>
    <t>Doroszlai Bors + kisérő</t>
  </si>
  <si>
    <t>Biró Bertalan + kisérő</t>
  </si>
  <si>
    <t>Módos Bálint</t>
  </si>
  <si>
    <t>Módos Márton</t>
  </si>
  <si>
    <t>Klekner Bíbor</t>
  </si>
  <si>
    <t>Bánfy Bulcsú</t>
  </si>
  <si>
    <t>Bánfy Lóránt</t>
  </si>
  <si>
    <t>Kis András</t>
  </si>
  <si>
    <t>Sallai Marci</t>
  </si>
  <si>
    <t>Sallai Réka</t>
  </si>
  <si>
    <t>Sinka Éva</t>
  </si>
  <si>
    <t>Somorjai Lilla</t>
  </si>
  <si>
    <t>Merényi Viktor</t>
  </si>
  <si>
    <t>Takács Béla</t>
  </si>
  <si>
    <t>Boncsér Zoltán</t>
  </si>
  <si>
    <t>Sebestyén Kinga</t>
  </si>
  <si>
    <t>Kőszegi Kende</t>
  </si>
  <si>
    <t>Kőszegi Kira</t>
  </si>
  <si>
    <t>Máramarosi Ákos</t>
  </si>
  <si>
    <t>Zatureczkiné Szabó Katalin</t>
  </si>
  <si>
    <t>Máramarosi Dóra</t>
  </si>
  <si>
    <t>Füri Katalin</t>
  </si>
  <si>
    <t>Máramarosi Rita</t>
  </si>
  <si>
    <t>Muszéli György</t>
  </si>
  <si>
    <t>Csongrádi Jenő</t>
  </si>
  <si>
    <t>Knuth Ábel</t>
  </si>
  <si>
    <t>Papp Csaba</t>
  </si>
  <si>
    <t>Knuth Petra</t>
  </si>
  <si>
    <t>Tőkés Zoltán</t>
  </si>
  <si>
    <t>Kertesi Vince</t>
  </si>
  <si>
    <t>Lada Nikolett</t>
  </si>
  <si>
    <t>Knuth Dávid</t>
  </si>
  <si>
    <t>Lévai Balázs</t>
  </si>
  <si>
    <t>Németh Anna</t>
  </si>
  <si>
    <t>Hajas Csilla</t>
  </si>
  <si>
    <t>Sőtér Johanna</t>
  </si>
  <si>
    <t>Burian Hana</t>
  </si>
  <si>
    <t>Molnár Géza</t>
  </si>
  <si>
    <t>Kőszegvári Tibor</t>
  </si>
  <si>
    <t>Töreky Ákos</t>
  </si>
  <si>
    <t>Gyimesi Zoltán</t>
  </si>
  <si>
    <t>Máramarosi István</t>
  </si>
  <si>
    <t>Nagy Krisztina</t>
  </si>
  <si>
    <t>Czakó Boglárka</t>
  </si>
  <si>
    <t>Apli Áron</t>
  </si>
  <si>
    <t>Hunyadi Károly</t>
  </si>
  <si>
    <t>Iván Eszter</t>
  </si>
  <si>
    <t>Parti Zoltán</t>
  </si>
  <si>
    <t>László Dorottya</t>
  </si>
  <si>
    <t>Iván László</t>
  </si>
  <si>
    <t>Módli Huba</t>
  </si>
  <si>
    <t>Kisvölcsey Ákos</t>
  </si>
  <si>
    <t>Gárdonyi Csilla</t>
  </si>
  <si>
    <t>Gyulai Tamás</t>
  </si>
  <si>
    <t>MSE</t>
  </si>
  <si>
    <t>Sárközi Zsófi</t>
  </si>
  <si>
    <t>Marosvölgyi Máté</t>
  </si>
  <si>
    <t>Kirilla Péter</t>
  </si>
  <si>
    <t>DTC</t>
  </si>
  <si>
    <t xml:space="preserve">Kiss Gábor </t>
  </si>
  <si>
    <t>Sánta Bendegúz</t>
  </si>
  <si>
    <t>GOC</t>
  </si>
  <si>
    <t>Bohus Anita</t>
  </si>
  <si>
    <t>Horváth Dániel</t>
  </si>
  <si>
    <t>SF I</t>
  </si>
  <si>
    <t>SF II</t>
  </si>
  <si>
    <t>FF I</t>
  </si>
  <si>
    <t>SF III</t>
  </si>
  <si>
    <t>IF I</t>
  </si>
  <si>
    <t>IL I</t>
  </si>
  <si>
    <t>IF II</t>
  </si>
  <si>
    <t>IL II</t>
  </si>
  <si>
    <t>FN I</t>
  </si>
  <si>
    <t>FF II</t>
  </si>
  <si>
    <t>FF III</t>
  </si>
  <si>
    <t>IF III</t>
  </si>
  <si>
    <t>SN I</t>
  </si>
  <si>
    <t>SN II</t>
  </si>
  <si>
    <t>SN III</t>
  </si>
  <si>
    <t xml:space="preserve">RK Sárga  (35)          1.7 km  110 m   7 ep               </t>
  </si>
  <si>
    <t xml:space="preserve">    1      9 Vastag Emese                 01 SAS Silvanus Sportegyesület   N15-18     14:20 </t>
  </si>
  <si>
    <t xml:space="preserve">    2    107 Komoróczki András            51 SAS Silvanus Sportegyesület   RK         15:09 </t>
  </si>
  <si>
    <t xml:space="preserve">    3    104 Zempléni András dr.          60 KOS Hegyvidék-KFKI Optimista  RK         15:52 </t>
  </si>
  <si>
    <t xml:space="preserve">    4    100 Turi Hanna                   02 SPA Tabáni Spartacus Sport és RK         16:08 </t>
  </si>
  <si>
    <t xml:space="preserve">    5    101 Somlai Katalin                  SPA Tabáni Spartacus Sport és RK         16:13 </t>
  </si>
  <si>
    <t xml:space="preserve">    6     23 Prókai Gábor                    VSE Vizsla Egészség, Sport és RK         17:31 </t>
  </si>
  <si>
    <t xml:space="preserve">    7     18 Cseke Bulcsú                    VSE Vizsla Egészség, Sport és RK         18:06 </t>
  </si>
  <si>
    <t xml:space="preserve">    8     19 Cseke Kincső                    VSE Vizsla Egészség, Sport és RK         18:14 </t>
  </si>
  <si>
    <t xml:space="preserve">    9      6 Metzger család                  KFK KFKI Petőfi Sportkör      RK         20:39 </t>
  </si>
  <si>
    <t xml:space="preserve">   10     10 Vastag Eszter                04 SAS Silvanus Sportegyesület   N12C       21:58 </t>
  </si>
  <si>
    <t xml:space="preserve">   11     46 Szabó-Komoróczki Csenge         SAS Silvanus Sportegyesület   RK         22:11 </t>
  </si>
  <si>
    <t xml:space="preserve">   12     67 Szakács Nándor                  EK Egyesületen kívüli         F12C       22:45 </t>
  </si>
  <si>
    <t xml:space="preserve">   13     56 Tóth Gellért                    EK Egyesületen kívüli         F12C       25:28 </t>
  </si>
  <si>
    <t xml:space="preserve">   14     57 Geredovszky Márton              EK Egyesületen kívüli         F12C       25:37 </t>
  </si>
  <si>
    <t xml:space="preserve">   15     91 Fischer Mária                52 TTE Tipo Tájfutó és Környezet RK         26:50 </t>
  </si>
  <si>
    <t xml:space="preserve">   16     99 Csík Zoltán                  77 KFK KFKI Petőfi Sportkör      RK         26:51 </t>
  </si>
  <si>
    <t xml:space="preserve">   17     24 Prókai Nóra                     VSE Vizsla Egészség, Sport és RK         27:45 </t>
  </si>
  <si>
    <t xml:space="preserve">   18     25 Komlódi Kriszta                 VSE Vizsla Egészség, Sport és RK         27:52 </t>
  </si>
  <si>
    <t xml:space="preserve">   19     37 Földesi Fanni                   BMG Babits Mihály Gimnázium D N15-18     30:24 </t>
  </si>
  <si>
    <t xml:space="preserve">   20     31 Benedek Lóránt                  EK Egyesületen kívüli         F12C       32:37 </t>
  </si>
  <si>
    <t xml:space="preserve">   21    102 Szabó-Komoróczki Hanna          SAS Silvanus Sportegyesület   RK         33:19 </t>
  </si>
  <si>
    <t xml:space="preserve">   22     32 Benedek Mátyás                  EK Egyesületen kívüli         F12C       33:26 </t>
  </si>
  <si>
    <t xml:space="preserve">   23    110 Gyurina Márton                  PVS Pécsi Vasutas Sportkör    RK         34:25 </t>
  </si>
  <si>
    <t xml:space="preserve">   24     69 Braun Vilmos                    VSE Vizsla Egészség, Sport és F12C       35:26 </t>
  </si>
  <si>
    <t xml:space="preserve">   25     11 Bányai Gabriella                EK Egyesületen kívüli         RK         35:50 </t>
  </si>
  <si>
    <t xml:space="preserve">   26     12 Kelenik Eszter                  EK Egyesületen kívüli         RK         35:59 </t>
  </si>
  <si>
    <t xml:space="preserve">   27     75 Elek Sári                       VSE Vizsla Egészség, Sport és N12C       37:19 </t>
  </si>
  <si>
    <t xml:space="preserve">   28     54 Ürge Boróka                     BEA Budapesti Egyetemi Atléti N15-18     38:31 </t>
  </si>
  <si>
    <t xml:space="preserve">   29     89 Bejczi Anna és Péter            EK Egyesületen kívüli         NYKR       39:09 </t>
  </si>
  <si>
    <t xml:space="preserve">   30     65 Biró Lőrinc                     VSE Vizsla Egészség, Sport és F12C       39:22 </t>
  </si>
  <si>
    <t xml:space="preserve">   31     76 Doroszlai Lelle                 VSE Vizsla Egészség, Sport és N12C       42:16 </t>
  </si>
  <si>
    <t xml:space="preserve">   32     78 Mosolygó Eszter                 EK Egyesületen kívüli         N12C       44:51 </t>
  </si>
  <si>
    <t xml:space="preserve">   33    103 Batki Viktor                    POE Pécsi Orvos-Egészségügyi  RK       1:00:30 </t>
  </si>
  <si>
    <t xml:space="preserve">          64 Biró Artúr                   08 VSE Vizsla Egészség, Sport és F12C        hiba </t>
  </si>
  <si>
    <t xml:space="preserve">          43 Ürge Dániel                     BEA Budapesti Egyetemi Atléti RK           nfb </t>
  </si>
  <si>
    <t xml:space="preserve">HK Lila  (13)           5.2 km  240 m   7 ep               </t>
  </si>
  <si>
    <t xml:space="preserve">    1     74 Kiss Gábor András            80 HTC Hódmezővásárhelyi Tájékoz F21C       52:37 </t>
  </si>
  <si>
    <t xml:space="preserve">    2     87 Tóth Bence                      EK Egyesületen kívüli         F21C       57:22 </t>
  </si>
  <si>
    <t xml:space="preserve">    3    116 Karagics Judit               69 OSC Orvosegyetem Sport Club   HK         58:40 </t>
  </si>
  <si>
    <t xml:space="preserve">    4     27 Kele Barnabás                   BEA Budapesti Egyetemi Atléti F15-18   1:01:34 </t>
  </si>
  <si>
    <t xml:space="preserve">    5     59 Zatureczki Zoltán            82 EK Egyesületen kívüli         HK       1:09:51 </t>
  </si>
  <si>
    <t xml:space="preserve">    6     62 Cseke Bulcsú                    VSE Vizsla Egészség, Sport és HK       1:13:09 </t>
  </si>
  <si>
    <t xml:space="preserve">    7     61 Cseke Kincső                    VSE Vizsla Egészség, Sport és HK       1:14:07 </t>
  </si>
  <si>
    <t xml:space="preserve">    8     39 Hajdú Levente                   BMG Babits Mihály Gimnázium D F15-18   1:26:53 </t>
  </si>
  <si>
    <t xml:space="preserve">    9     28 Czinege Ágnes                   BEA Budapesti Egyetemi Atléti N21C     1:27:01 </t>
  </si>
  <si>
    <t xml:space="preserve">          29 Kele Bálint                     BEA Budapesti Egyetemi Atléti HK          hiba </t>
  </si>
  <si>
    <t xml:space="preserve">          30 Sebestyén Kinga              78 PSE Postás Sport Egyesület    N21C        hiba </t>
  </si>
  <si>
    <t xml:space="preserve">         112 Komlódi Kriszta                 VSE Vizsla Egészség, Sport és HK          hiba </t>
  </si>
  <si>
    <t xml:space="preserve">         113 Prókai Gábor                    VSE Vizsla Egészség, Sport és HK          hiba </t>
  </si>
  <si>
    <t xml:space="preserve">KT Narancs  (10)        1.6 km  130 m   7 ep               </t>
  </si>
  <si>
    <t xml:space="preserve">    1     92 Zempléni András dr.          60 KOS Hegyvidék-KFKI Optimista  KT         35:25 </t>
  </si>
  <si>
    <t xml:space="preserve">    2     58 Zatureczkiné-Szabó Katalin   83 SAS Silvanus Sportegyesület   KT         37:45 </t>
  </si>
  <si>
    <t xml:space="preserve">    3     68 Madarassy Mária              74 BEA Budapesti Egyetemi Atléti KT         49:38 </t>
  </si>
  <si>
    <t xml:space="preserve">    4     48 Lázár Tamara                 03 SAS Silvanus Sportegyesület   N14B       50:15 </t>
  </si>
  <si>
    <t xml:space="preserve">    5    106 Kovácsné Deme Klára             EK Egyesületen kívüli         KT       1:01:52 </t>
  </si>
  <si>
    <t xml:space="preserve">    6     84 Prókai Gábor                    VSE Vizsla Egészség, Sport és KT       1:06:49 </t>
  </si>
  <si>
    <t xml:space="preserve">    7     83 Prókai Nóra                     VSE Vizsla Egészség, Sport és KT       1:07:11 </t>
  </si>
  <si>
    <t xml:space="preserve">    8     82 Komlódi Kriszta                 VSE Vizsla Egészség, Sport és KT       1:07:25 </t>
  </si>
  <si>
    <t xml:space="preserve">    9     33 Füri Katalin                    EK Egyesületen kívüli         KT       1:15:20 </t>
  </si>
  <si>
    <t xml:space="preserve">   10     53 Ürge Bence                      BEA Budapesti Egyetemi Atléti F14B     1:37:30 </t>
  </si>
  <si>
    <t xml:space="preserve">XS Vil. zöld  (14)      1.6 km  115 m   9 ep               </t>
  </si>
  <si>
    <t xml:space="preserve">    1     94 Vastag Gábor                 69 SAS Silvanus Sportegyesület   XS         28:59 </t>
  </si>
  <si>
    <t xml:space="preserve">    2      5 Komoróczki András            51 SAS Silvanus Sportegyesület   F65B       34:24 </t>
  </si>
  <si>
    <t xml:space="preserve">    3    111 Zempléni András dr.          60 KOS Hegyvidék-KFKI Optimista  XS         35:48 </t>
  </si>
  <si>
    <t xml:space="preserve">    4     63 Kaján László                 51 FMT FŐMTERV SE                F65B       45:36 </t>
  </si>
  <si>
    <t xml:space="preserve">    5     90 Gombkötő Péter dr.           44 TTE Tipo Tájfutó és Környezet F65B       52:45 </t>
  </si>
  <si>
    <t xml:space="preserve">    6     72 Csongrádi Jenő               46 BEA Budapesti Egyetemi Atléti F65B       53:23 </t>
  </si>
  <si>
    <t xml:space="preserve">    7     93 Bogdány Miklós               39 TTE Tipo Tájfutó és Környezet F65B       57:25 </t>
  </si>
  <si>
    <t xml:space="preserve">    8    114 Muszély György               42 BEA Budapesti Egyetemi Atléti F65B       59:53 </t>
  </si>
  <si>
    <t xml:space="preserve">    9      3 Bányai Attila                41 ZTC Zalaegerszegi Tájékozódás F65B     1:06:18 </t>
  </si>
  <si>
    <t xml:space="preserve">   10     16 Cserteg István               38 TSC Tungsram Sport Club       F65B     1:15:33 </t>
  </si>
  <si>
    <t xml:space="preserve">   11      1 Hargitai Miklós              38 TSC Tungsram Sport Club       F65B     1:32:11 </t>
  </si>
  <si>
    <t xml:space="preserve">   12     80 Kéri Gerzson Ferenc          44 SZU Szegedi Bokorugró Tájfutó F65B     1:47:12 </t>
  </si>
  <si>
    <t xml:space="preserve">           8 Hodossy Béla                 37 TSC Tungsram Sport Club       F65B        hiba </t>
  </si>
  <si>
    <t xml:space="preserve">          15 Szutor Márta                    EK Egyesületen kívüli         XS          hiba </t>
  </si>
  <si>
    <t xml:space="preserve">RT Zöld  (20)           2.6 km  150 m   11 ep              </t>
  </si>
  <si>
    <t xml:space="preserve">    1     13 Czakó Boglárka               03 MOM Hegyvidék SE-MOM Tájfutó  N16B       47:33 </t>
  </si>
  <si>
    <t xml:space="preserve">    2      7 Vastag Gábor                 69 SAS Silvanus Sportegyesület   F45B       49:55 </t>
  </si>
  <si>
    <t xml:space="preserve">    3     96 Zatureczkiné-Szabó Katalin   83 SAS Silvanus Sportegyesület   RT         50:32 </t>
  </si>
  <si>
    <t xml:space="preserve">    4     98 Schwendtner Erik             70 SIR Sirályok Sportegyesület   F45B       59:09 </t>
  </si>
  <si>
    <t xml:space="preserve">    5     52 dr. Ürge Diana                  BEA Budapesti Egyetemi Atléti N35B     1:00:04 </t>
  </si>
  <si>
    <t xml:space="preserve">    6     20 Zempléni András dr.          60 KOS Hegyvidék-KFKI Optimista  F55B     1:01:36 </t>
  </si>
  <si>
    <t xml:space="preserve">    7     47 Lázár János                  70 SAS Silvanus Sportegyesület   F45B     1:04:59 </t>
  </si>
  <si>
    <t xml:space="preserve">    8    108 Zakariás János               61 TSE Törekvés Sport Egyesület  F55B     1:05:35 </t>
  </si>
  <si>
    <t xml:space="preserve">    9     88 Bejczi Gábor                 69 MEA Miskolci Egyetemi Atlétik F45B     1:06:26 </t>
  </si>
  <si>
    <t xml:space="preserve">   10     71 Juhász István                53 SPA Tabáni Spartacus Sport és F55B     1:08:54 </t>
  </si>
  <si>
    <t xml:space="preserve">   11     66 Lada Nikolett                79 BEA Budapesti Egyetemi Atléti N35B     1:18:00 </t>
  </si>
  <si>
    <t xml:space="preserve">   12     41 Bozsits Szilvia              70 POE Pécsi Orvos-Egészségügyi  N35B     1:18:18 </t>
  </si>
  <si>
    <t xml:space="preserve">   13    115 Jóni János                      EK Egyesületen kívüli         RT       1:20:39 </t>
  </si>
  <si>
    <t xml:space="preserve">   14     14 Turi Hanna                   02 SPA Tabáni Spartacus Sport és N16B     1:23:47 </t>
  </si>
  <si>
    <t xml:space="preserve">   15     17 Somlai Katalin                  SPA Tabáni Spartacus Sport és N35B     1:31:46 </t>
  </si>
  <si>
    <t xml:space="preserve">   16     60 Jermendi Andrea              00 EK Egyesületen kívüli         RT       1:33:21 </t>
  </si>
  <si>
    <t xml:space="preserve">   17     73 Csorba Róbert                   EK Egyesületen kívüli         RT       2:01:09 </t>
  </si>
  <si>
    <t xml:space="preserve">          21 Menesdorfer Barbara             KFK KFKI Petőfi Sportkör      RT          hiba </t>
  </si>
  <si>
    <t xml:space="preserve">          44 Eglesz Dénes                    SAS Silvanus Sportegyesület   RT          hiba </t>
  </si>
  <si>
    <t xml:space="preserve">          86 Földesi Fanni                   BMG Babits Mihály Gimnázium D RT          hiba </t>
  </si>
  <si>
    <t xml:space="preserve">HT Kék  (19)            4.6 km  260 m   12 ep              </t>
  </si>
  <si>
    <t xml:space="preserve">    1     95 Nagy Krisztina               76 BEA Budapesti Egyetemi Atléti N21B       59:51 </t>
  </si>
  <si>
    <t xml:space="preserve">    2     35 Csík Zoltán                  77 KFK KFKI Petőfi Sportkör      F35B     1:14:56 </t>
  </si>
  <si>
    <t xml:space="preserve">    3     26 Kele József                  59 BEA Budapesti Egyetemi Atléti F35B     1:18:44 </t>
  </si>
  <si>
    <t xml:space="preserve">    4     85 Osváth Szabolcs              78 KFK KFKI Petőfi Sportkör      F35B     1:30:57 </t>
  </si>
  <si>
    <t xml:space="preserve">    5     81 Hunyadi Károly               43 PSE Postás Sport Egyesület    F35B     1:34:23 </t>
  </si>
  <si>
    <t xml:space="preserve">    6    105 Komoróczki András            51 SAS Silvanus Sportegyesület   HT       1:36:55 </t>
  </si>
  <si>
    <t xml:space="preserve">    7     70 Báder Attila                 69 MAT Mazsola Tájfutó és Termés F35B     1:39:03 </t>
  </si>
  <si>
    <t xml:space="preserve">    8     38 Boka György                  76 BMG Babits Mihály Gimnázium D F35B     1:43:17 </t>
  </si>
  <si>
    <t xml:space="preserve">    9      2 Biró Aletta                  47 BEA Budapesti Egyetemi Atléti N21B     1:58:45 </t>
  </si>
  <si>
    <t xml:space="preserve">   10     40 Árkos Gergely                95 BMG Babits Mihály Gimnázium D HT       2:03:14 </t>
  </si>
  <si>
    <t xml:space="preserve">   11     79 Mosolygó Attila                 EK Egyesületen kívüli         F35B     2:07:38 </t>
  </si>
  <si>
    <t xml:space="preserve">   12     36 Lévai Balázs                    EK Egyesületen kívüli         HT       2:08:14 </t>
  </si>
  <si>
    <t xml:space="preserve">   13     49 Mórocz Imre                     EK Egyesületen kívüli         HT       2:09:19 </t>
  </si>
  <si>
    <t xml:space="preserve">   14     50 Ormay György                 57 KOS Hegyvidék-KFKI Optimista  HT       2:22:08 </t>
  </si>
  <si>
    <t xml:space="preserve">   15     42 Iván László                     EK Egyesületen kívüli         HT       2:25:09 </t>
  </si>
  <si>
    <t xml:space="preserve">           4 Metzger Balázs               77 KFK KFKI Petőfi Sportkör      F35B        hiba </t>
  </si>
  <si>
    <t xml:space="preserve">          34 Katona Eszter                83 SAS Silvanus Sportegyesület   N21B        hiba </t>
  </si>
  <si>
    <t xml:space="preserve">          55 Teo Dóra                     66 OSC Orvosegyetem Sport Club   N21B        hiba </t>
  </si>
  <si>
    <t xml:space="preserve">          97 Bartók Annamária             00 SPA Tabáni Spartacus Sport és N21B        hiba </t>
  </si>
  <si>
    <t xml:space="preserve">XL Barna  (5)           6.2 km  350 m   13 ep              </t>
  </si>
  <si>
    <t xml:space="preserve">    1    109 Gyimesi Zoltán               72 TTE Tipo Tájfutó és Környezet F21B     1:42:01 </t>
  </si>
  <si>
    <t xml:space="preserve">    2     22 Pépp Csaba                      EK Egyesületen kívüli         F21B     2:08:11 </t>
  </si>
  <si>
    <t xml:space="preserve">    3     77 Elek Márton                     VSE Vizsla Egészség, Sport és F21B     2:12:28 </t>
  </si>
  <si>
    <t xml:space="preserve">    4     51 dr. Ürge László                 BEA Budapesti Egyetemi Atléti F21B     2:23:31 </t>
  </si>
  <si>
    <t xml:space="preserve">    5     45 Urbán András                 60 BEA Budapesti Egyetemi Atléti F21B     2:32:39 </t>
  </si>
  <si>
    <t>Vizsla Kupa 4. forduló 2016. június 18. Hárshegy</t>
  </si>
  <si>
    <t>V-4</t>
  </si>
  <si>
    <t>Vastag Emese</t>
  </si>
  <si>
    <t>Turi Hanna</t>
  </si>
  <si>
    <t>Metzger család</t>
  </si>
  <si>
    <t>Vastag Eszter</t>
  </si>
  <si>
    <t>Szakács Nándor</t>
  </si>
  <si>
    <t>Geredovszki Márton</t>
  </si>
  <si>
    <t>Komlódi Krisztina</t>
  </si>
  <si>
    <t>Földesi Fanni</t>
  </si>
  <si>
    <t>Benedek Mátyás</t>
  </si>
  <si>
    <t>Gyurina Márton</t>
  </si>
  <si>
    <t>Bányai Gabriella</t>
  </si>
  <si>
    <t>Kelenik Eszter</t>
  </si>
  <si>
    <t>Ürge Boróka</t>
  </si>
  <si>
    <t>Bejczi Anna és Péter</t>
  </si>
  <si>
    <t>Karagics Judit</t>
  </si>
  <si>
    <t>Zatureczki Zoltán</t>
  </si>
  <si>
    <t>Hajdú Levente</t>
  </si>
  <si>
    <t>Kovácsné Deme Klára</t>
  </si>
  <si>
    <t>Ürge Bence</t>
  </si>
  <si>
    <t>Cserteg István</t>
  </si>
  <si>
    <t>TSC</t>
  </si>
  <si>
    <t>Hargitai Miklós</t>
  </si>
  <si>
    <t>Lázár János</t>
  </si>
  <si>
    <t>Bejczi Gábor</t>
  </si>
  <si>
    <t>MEA</t>
  </si>
  <si>
    <t>Juhász István</t>
  </si>
  <si>
    <t>Jermendi Andrea</t>
  </si>
  <si>
    <t>Csorba Róbert</t>
  </si>
  <si>
    <t>Osváth Szabolcs</t>
  </si>
  <si>
    <t>Báder Attila</t>
  </si>
  <si>
    <t>MAT</t>
  </si>
  <si>
    <t>Biró Aletta</t>
  </si>
  <si>
    <t>Árkos Gergely</t>
  </si>
  <si>
    <t>Mosolygó Attila</t>
  </si>
  <si>
    <t>Mórocz Imre</t>
  </si>
  <si>
    <t>Ormay György</t>
  </si>
  <si>
    <t>Pépp Csaba</t>
  </si>
  <si>
    <t>Ürge László dr</t>
  </si>
  <si>
    <t>Ürge Vorsatz Diana dr</t>
  </si>
  <si>
    <t>FN II</t>
  </si>
  <si>
    <t>FN III</t>
  </si>
  <si>
    <t>IL III</t>
  </si>
  <si>
    <r>
      <t xml:space="preserve">RK sárga  (28)         </t>
    </r>
    <r>
      <rPr>
        <sz val="10"/>
        <color indexed="8"/>
        <rFont val="Courier New"/>
        <family val="3"/>
        <charset val="238"/>
      </rPr>
      <t xml:space="preserve"> 1.8 km  115 m   7 ep               </t>
    </r>
  </si>
  <si>
    <t xml:space="preserve">    1        Komoróczki András            51 SAS Silvanus Sportegyesület   RK         16:40 </t>
  </si>
  <si>
    <t xml:space="preserve">    2        Fauszt Klára                 01 SPA Tabáni Spartacus Sport és RK         20:20 </t>
  </si>
  <si>
    <t xml:space="preserve">    3        Prókai Gábor 2.futás            VSE Vizsla Egészség, Sport és RK         22:19 </t>
  </si>
  <si>
    <t xml:space="preserve">    4        Cseke Bulcsú                    EK Egyesületen kívüli         RK         22:22 </t>
  </si>
  <si>
    <t xml:space="preserve">    5        Fekete Gábor                    EK Egyesületen kívüli         RK         22:46 </t>
  </si>
  <si>
    <t xml:space="preserve">    6        Argay Zsófia                 04 TSE Törekvés Sport Egyesület  N12C       23:06 </t>
  </si>
  <si>
    <t xml:space="preserve">    7        Cseke Kincső                    EK Egyesületen kívüli         RK         23:18 </t>
  </si>
  <si>
    <t xml:space="preserve">    8        Prókai Gábor                    EK Egyesületen kívüli         RK         26:40 </t>
  </si>
  <si>
    <t xml:space="preserve">    9        Prókai Nóra                     EK Egyesületen kívüli         RK         31:35 </t>
  </si>
  <si>
    <t xml:space="preserve">   10        Kocsis Kornélia                 OSC Orvosegyetem Sport Club   RK         31:56 </t>
  </si>
  <si>
    <t xml:space="preserve">   11        Németh Eszter                05 VSE Vizsla Egészség, Sport és RK         32:24 </t>
  </si>
  <si>
    <t xml:space="preserve">   12        Koren Magdolna                  EK Egyesületen kívüli         RK         33:00 </t>
  </si>
  <si>
    <t xml:space="preserve">   13        Kocsis Karolina                 MOM Hegyvidék SE-MOM Tájfutó  RK         33:17 </t>
  </si>
  <si>
    <t xml:space="preserve">   14        Nagy-Kasza Júlianna             VSE Vizsla Egészség, Sport és RK         35:09 </t>
  </si>
  <si>
    <t xml:space="preserve">   15        Németh Tünde                    VSE Vizsla Egészség, Sport és RK         35:14 </t>
  </si>
  <si>
    <t xml:space="preserve">   16        Doroszlai Lelle              07 VSE Vizsla Egészség, Sport és RK         35:19 </t>
  </si>
  <si>
    <t xml:space="preserve">   17        Benedek Lóránt                  EK Egyesületen kívüli         RK         36:01 </t>
  </si>
  <si>
    <t xml:space="preserve">   18        Lux Ágnes                    51 BEA Budapesti Egyetemi Atléti RK         36:26 </t>
  </si>
  <si>
    <t xml:space="preserve">   19        Elek Sára                       VSE Vizsla Egészség, Sport és RK         36:54 </t>
  </si>
  <si>
    <t xml:space="preserve">   20        Kőszegvári Bálint               VSE Vizsla Egészség, Sport és RK         37:34 </t>
  </si>
  <si>
    <t xml:space="preserve">   21        Doroszlai Attila                VSE Vizsla Egészség, Sport és RK         37:51 </t>
  </si>
  <si>
    <t xml:space="preserve">   22        Kisida Kata                     EK Egyesületen kívüli         RK         38:03 </t>
  </si>
  <si>
    <t xml:space="preserve">   23        Illinger Enikő               84 BDI Budapesti Diáksport Szöve RK         42:35 </t>
  </si>
  <si>
    <t xml:space="preserve">   24        Bíró Bertalan                   VSE Vizsla Egészség, Sport és RK         58:54 </t>
  </si>
  <si>
    <t xml:space="preserve">   25        Bíró Lőrinc                     VSE Vizsla Egészség, Sport és RK         58:58 </t>
  </si>
  <si>
    <t xml:space="preserve">   26        Bernáth Péter                   VSE Vizsla Egészség, Sport és RK         61:47 </t>
  </si>
  <si>
    <t xml:space="preserve">   27        Baloghné Kovács Mária           EK Egyesületen kívüli         RK         96:06 </t>
  </si>
  <si>
    <t xml:space="preserve">             Rajnai Anita                    EK Egyesületen kívüli         RK          hiba </t>
  </si>
  <si>
    <r>
      <t xml:space="preserve">HK lila  (4)           </t>
    </r>
    <r>
      <rPr>
        <sz val="10"/>
        <color indexed="8"/>
        <rFont val="Courier New"/>
        <family val="3"/>
        <charset val="238"/>
      </rPr>
      <t xml:space="preserve"> 6.4 km  295 m   9 ep               </t>
    </r>
  </si>
  <si>
    <t xml:space="preserve">    1        Jankó Tamás                  58 HSE Hegyisport Szentendre Egy HK         55:29 </t>
  </si>
  <si>
    <t xml:space="preserve">    2        Barcza Rózsa                    EK Egyesületen kívüli         NYKH       89:08 </t>
  </si>
  <si>
    <t xml:space="preserve">    3        Varsányi Zsuzsanna              EK Egyesületen kívüli         NYKH      111:43 </t>
  </si>
  <si>
    <t xml:space="preserve">             Kőszegi-Kovács Noémi            EK Egyesületen kívüli         HK          hiba </t>
  </si>
  <si>
    <r>
      <t xml:space="preserve">KT narancs  (9)        </t>
    </r>
    <r>
      <rPr>
        <sz val="10"/>
        <color indexed="8"/>
        <rFont val="Courier New"/>
        <family val="3"/>
        <charset val="238"/>
      </rPr>
      <t xml:space="preserve"> 3.4 km  195 m   9 ep               </t>
    </r>
  </si>
  <si>
    <t xml:space="preserve">    1        Biró Áron                    77 BEA Budapesti Egyetemi Atléti KT         43:07 </t>
  </si>
  <si>
    <t xml:space="preserve">    2        Sápi Emese                      EK Egyesületen kívüli         KT         56:05 </t>
  </si>
  <si>
    <t xml:space="preserve">    3        Fauszt Klára                 01 SPA Tabáni Spartacus Sport és KT         62:57 </t>
  </si>
  <si>
    <t xml:space="preserve">    4        Bonifert Balázs              02 VSE Vizsla Egészség, Sport és KT         63:05 </t>
  </si>
  <si>
    <t xml:space="preserve">    5        Sváb Emese                   74 SAS Silvanus Sportegyesület   KT         99:44 </t>
  </si>
  <si>
    <t xml:space="preserve">    6        Prókai Gábor                    VSE Vizsla Egészség, Sport és KT        106:05 </t>
  </si>
  <si>
    <t xml:space="preserve">    7        Cseke Bulcsú                    EK Egyesületen kívüli         KT        106:15 </t>
  </si>
  <si>
    <t xml:space="preserve">    8        Faragó Hanga                 06 SAS Silvanus Sportegyesület   KT        106:45 </t>
  </si>
  <si>
    <r>
      <t xml:space="preserve">XS világos zöld  (13)  </t>
    </r>
    <r>
      <rPr>
        <sz val="10"/>
        <color indexed="8"/>
        <rFont val="Courier New"/>
        <family val="3"/>
        <charset val="238"/>
      </rPr>
      <t xml:space="preserve"> 2.5 km  160 m   7 ep               </t>
    </r>
  </si>
  <si>
    <t xml:space="preserve">    1        Vastag Gábor                 69 SAS Silvanus Sportegyesület   XS         34:14 </t>
  </si>
  <si>
    <t xml:space="preserve">    2        Kaján László                 51 FMT FŐMTERV SE                F65B       37:23 </t>
  </si>
  <si>
    <t xml:space="preserve">    3        Tálas Soma                   02 SPA Tabáni Spartacus Sport és XS         42:34 </t>
  </si>
  <si>
    <t xml:space="preserve">    4        Tálas József                    EK Egyesületen kívüli         XS         45:19 </t>
  </si>
  <si>
    <t xml:space="preserve">    5        Koren Anikó                     EK Egyesületen kívüli         XS         49:22 </t>
  </si>
  <si>
    <t xml:space="preserve">    6        Gombkötő Péter dr.           44 TTE Tipo Tájfutó és Környezet F65B       50:32 </t>
  </si>
  <si>
    <t xml:space="preserve">    7        Kéri Gerzson Ferenc          44 SZU Szegedi Bokorugró Tájfutó F65B       52:24 </t>
  </si>
  <si>
    <t xml:space="preserve">    8        Nagy Dezső                   39 HSP Hidegkúti Spartacus Sport F65B       56:55 </t>
  </si>
  <si>
    <t xml:space="preserve">    9        Nagy Gábor                   43 SAS Silvanus Sportegyesület   F65B       59:56 </t>
  </si>
  <si>
    <t xml:space="preserve">   10        Nagy Albert                  43 SAS Silvanus Sportegyesület   F65B       61:14 </t>
  </si>
  <si>
    <t xml:space="preserve">   11        Komár Béláné                 48 HER Balatonalmádi Herkules Sp N55B       62:14 </t>
  </si>
  <si>
    <t xml:space="preserve">   12        Szabó Zsuzsanna              54 SAS Silvanus Sportegyesület   N55B       64:49 </t>
  </si>
  <si>
    <t xml:space="preserve">   13        Fischer Mária                52 TTE Tipo Tájfutó és Környezet N55B       95:26 </t>
  </si>
  <si>
    <r>
      <t xml:space="preserve">RT zöld  (20)          </t>
    </r>
    <r>
      <rPr>
        <sz val="10"/>
        <color indexed="8"/>
        <rFont val="Courier New"/>
        <family val="3"/>
        <charset val="238"/>
      </rPr>
      <t xml:space="preserve"> 3.3 km  175 m   7 ep               </t>
    </r>
  </si>
  <si>
    <t xml:space="preserve">    1        Csík Zoltán                  77 KFK KFKI Petőfi Sportkör      RT         37:00 </t>
  </si>
  <si>
    <t xml:space="preserve">    2        Vastag Gábor                 69 SAS Silvanus Sportegyesület   F45B       40:14 </t>
  </si>
  <si>
    <t xml:space="preserve">    3        Komár Béla                   45 HER Balatonalmádi Herkules Sp F55B       50:24 </t>
  </si>
  <si>
    <t xml:space="preserve">    4        Bozsits Szilvia              70 POE Pécsi Orvos-Egészségügyi  N35B       51:10 </t>
  </si>
  <si>
    <t xml:space="preserve">    5        Balázs Ottó                  63 SPA Tabáni Spartacus Sport és RT         55:18 </t>
  </si>
  <si>
    <t xml:space="preserve">    6        Lux Iván                     46 BEA Budapesti Egyetemi Atléti F55B       55:23 </t>
  </si>
  <si>
    <t xml:space="preserve">    7        Bányai Attila                41 ZTC Zalaegerszegi Tájékozódás F55B       59:34 </t>
  </si>
  <si>
    <t xml:space="preserve">    8        Vida István                  47 SAS Silvanus Sportegyesület   F55B       61:08 </t>
  </si>
  <si>
    <t xml:space="preserve">    9        Komoróczki András            51 SAS Silvanus Sportegyesület   F55B       66:18 </t>
  </si>
  <si>
    <t xml:space="preserve">   10        Szuromi Márta                78 SPA Tabáni Spartacus Sport és N35B       66:48 </t>
  </si>
  <si>
    <t xml:space="preserve">   11        Szűcs B. Levente             50 HSP Hidegkúti Spartacus Sport F55B       67:33 </t>
  </si>
  <si>
    <t xml:space="preserve">   12        Liska Zsófia                    EK Egyesületen kívüli         N45B       68:07 </t>
  </si>
  <si>
    <t xml:space="preserve">   13        Hadnagy Árpád                59 HSP Hidegkúti Spartacus Sport F55B       70:02 </t>
  </si>
  <si>
    <t xml:space="preserve">   14        Gyenge Barnabás              01 BMG Babits Mihály Gimnázium D F16B       70:42 </t>
  </si>
  <si>
    <t xml:space="preserve">   15        Kocsis Péter                 67 OSC Orvosegyetem Sport Club   F45B       73:17 </t>
  </si>
  <si>
    <t xml:space="preserve">   16        Jóni János                      EK Egyesületen kívüli         F45B       74:56 </t>
  </si>
  <si>
    <t xml:space="preserve">   17        Laczkó Attila                   EK Egyesületen kívüli         RT         78:28 </t>
  </si>
  <si>
    <t xml:space="preserve">   18        Sápi Réka                       EK Egyesületen kívüli         RT         78:33 </t>
  </si>
  <si>
    <t xml:space="preserve">   19        Veres Dávid                  06 SPA Tabáni Spartacus Sport és RT         82:49 </t>
  </si>
  <si>
    <r>
      <t xml:space="preserve">HT kék  (10)           </t>
    </r>
    <r>
      <rPr>
        <sz val="10"/>
        <color indexed="8"/>
        <rFont val="Courier New"/>
        <family val="3"/>
        <charset val="238"/>
      </rPr>
      <t xml:space="preserve"> 4.5 km  225 m   7 ep               </t>
    </r>
  </si>
  <si>
    <t xml:space="preserve">    1        Csík Zoltán                  77 KFK KFKI Petőfi Sportkör      F35B       48:41 </t>
  </si>
  <si>
    <t xml:space="preserve">    2        Kézdy Pál                    69 KFK KFKI Petőfi Sportkör      F35B       50:24 </t>
  </si>
  <si>
    <t xml:space="preserve">    3        Karajz Balázs                81 BDI Budapesti Diáksport Szöve F35B       53:15 </t>
  </si>
  <si>
    <t xml:space="preserve">    4        Argay Gyula                  66 TSE Törekvés Sport Egyesület  F35B       57:46 </t>
  </si>
  <si>
    <t xml:space="preserve">    5        Koren Miklós                 76 VSE Vizsla Egészség, Sport és F35B       60:34 </t>
  </si>
  <si>
    <t xml:space="preserve">    6        Komoróczki András            51 SAS Silvanus Sportegyesület   HT         64:04 </t>
  </si>
  <si>
    <t xml:space="preserve">    7        Baloghy Péter                   EK Egyesületen kívüli         HT         64:47 </t>
  </si>
  <si>
    <t xml:space="preserve">    8        Boka György                  76 BMG Babits Mihály Gimnázium D F35B       69:05 </t>
  </si>
  <si>
    <t xml:space="preserve">    9        Kiss Zsolt                   57 EK Egyesületen kívüli         HT         78:41 </t>
  </si>
  <si>
    <t>V-5</t>
  </si>
  <si>
    <t xml:space="preserve">   10        Elek Márton                     EK Egyesületen kívüli         HT         81:12 </t>
  </si>
  <si>
    <r>
      <t xml:space="preserve">XL barna  (4)          </t>
    </r>
    <r>
      <rPr>
        <sz val="10"/>
        <color indexed="8"/>
        <rFont val="Courier New"/>
        <family val="3"/>
        <charset val="238"/>
      </rPr>
      <t xml:space="preserve"> 8.1 km  375 m   12 ep              </t>
    </r>
  </si>
  <si>
    <t xml:space="preserve">    1        Morandini Viktor             87 SPA Tabáni Spartacus Sport és F21B       65:52 </t>
  </si>
  <si>
    <t xml:space="preserve">    2        Kovács Róbert                73 BMG Babits Mihály Gimnázium D F21B       86:34 </t>
  </si>
  <si>
    <t xml:space="preserve">    3        Urbán András                 60 BEA Budapesti Egyetemi Atléti F21B      138:46 </t>
  </si>
  <si>
    <t xml:space="preserve">             Horváth Imre                 53 SAS Silvanus Sportegyesület   XL          hiba </t>
  </si>
  <si>
    <t>FN</t>
  </si>
  <si>
    <t>Felnőtt nők 19-44 évesek</t>
  </si>
  <si>
    <t>Összetett pontszámok</t>
  </si>
  <si>
    <t>FF</t>
  </si>
  <si>
    <t>Felnőtt férfiak 19-44 évesek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</si>
  <si>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</si>
  <si>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</si>
  <si>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</si>
  <si>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</si>
  <si>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</si>
  <si>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</si>
  <si>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SF</t>
  </si>
  <si>
    <t>Szenior férfiak 45 éves kortól</t>
  </si>
  <si>
    <t>Név</t>
  </si>
  <si>
    <t>Klub</t>
  </si>
  <si>
    <t>Sz.év</t>
  </si>
  <si>
    <t>összpont</t>
  </si>
  <si>
    <t>V-1</t>
  </si>
  <si>
    <t>-1971</t>
  </si>
  <si>
    <t>1998-</t>
  </si>
  <si>
    <t>1972-1997</t>
  </si>
  <si>
    <t>Vizsla Kupa 2016.</t>
  </si>
  <si>
    <r>
      <t>HK lila</t>
    </r>
    <r>
      <rPr>
        <sz val="10"/>
        <color indexed="8"/>
        <rFont val="Arial"/>
        <family val="2"/>
        <charset val="238"/>
      </rPr>
      <t xml:space="preserve">: 4-5-6-7- … </t>
    </r>
  </si>
  <si>
    <r>
      <t>XS vil.zöld</t>
    </r>
    <r>
      <rPr>
        <sz val="10"/>
        <color indexed="8"/>
        <rFont val="Arial"/>
        <family val="2"/>
        <charset val="238"/>
      </rPr>
      <t>: 8-9-10-11- …</t>
    </r>
  </si>
  <si>
    <r>
      <t>RT zöld</t>
    </r>
    <r>
      <rPr>
        <sz val="10"/>
        <color indexed="8"/>
        <rFont val="Arial"/>
        <family val="2"/>
        <charset val="238"/>
      </rPr>
      <t>: 8-9-10-11- …</t>
    </r>
  </si>
  <si>
    <r>
      <t>KT narancs:</t>
    </r>
    <r>
      <rPr>
        <sz val="10"/>
        <color indexed="8"/>
        <rFont val="Arial"/>
        <family val="2"/>
        <charset val="238"/>
      </rPr>
      <t xml:space="preserve"> 6-7-8-9-</t>
    </r>
  </si>
  <si>
    <r>
      <t>HT kék</t>
    </r>
    <r>
      <rPr>
        <sz val="10"/>
        <color indexed="8"/>
        <rFont val="Arial"/>
        <family val="2"/>
        <charset val="238"/>
      </rPr>
      <t>: 15-16-17-18- …, a győztes legalább az RT győztes pontszámát kapja, a 2. 2-vel kevesebbet, és onnan mínusz 1-1- pont</t>
    </r>
  </si>
  <si>
    <r>
      <t>XL barna</t>
    </r>
    <r>
      <rPr>
        <sz val="10"/>
        <color indexed="8"/>
        <rFont val="Arial"/>
        <family val="2"/>
        <charset val="238"/>
      </rPr>
      <t>:   20-21-22- …, a győztes legalább a HT győztes pontszámát kapja, innen ugyanúgy, mint HT</t>
    </r>
  </si>
  <si>
    <t>Pont</t>
  </si>
  <si>
    <t>1,5x</t>
  </si>
  <si>
    <r>
      <t>RK sárga</t>
    </r>
    <r>
      <rPr>
        <sz val="10"/>
        <color indexed="8"/>
        <rFont val="Arial"/>
        <family val="2"/>
        <charset val="238"/>
      </rPr>
      <t xml:space="preserve">: 1-2-3-4-                                    győztes= 2. helyezett+2 </t>
    </r>
  </si>
  <si>
    <t>SAS</t>
  </si>
  <si>
    <t xml:space="preserve">Komoróczki András   </t>
  </si>
  <si>
    <t>Fauszt Klára</t>
  </si>
  <si>
    <t>SPA</t>
  </si>
  <si>
    <t>Prókai Gábor</t>
  </si>
  <si>
    <t>VSE</t>
  </si>
  <si>
    <t>Cseke Bulcsú</t>
  </si>
  <si>
    <t>Fekete Gábor</t>
  </si>
  <si>
    <t>ek</t>
  </si>
  <si>
    <t>Argay Zsófi</t>
  </si>
  <si>
    <t>TSE</t>
  </si>
  <si>
    <t>Cseke Kincső</t>
  </si>
  <si>
    <t>Prókai Nóra</t>
  </si>
  <si>
    <t>Kocsis Kornélia</t>
  </si>
  <si>
    <t>Németh Eszter</t>
  </si>
  <si>
    <t>Koren Magdolna</t>
  </si>
  <si>
    <t>Kocsis Karolina</t>
  </si>
  <si>
    <t>MOM</t>
  </si>
  <si>
    <t>OSC</t>
  </si>
  <si>
    <t>Nagy-Kasza Julianna</t>
  </si>
  <si>
    <t>Németh Tünde</t>
  </si>
  <si>
    <t>Doroszlai Lelle</t>
  </si>
  <si>
    <t>Benedek Lóránt</t>
  </si>
  <si>
    <t>Lux Ágnes</t>
  </si>
  <si>
    <t>BEA</t>
  </si>
  <si>
    <t>Elek Sára</t>
  </si>
  <si>
    <t>Kőszegvári Bálint</t>
  </si>
  <si>
    <t>Doroszlai Attila</t>
  </si>
  <si>
    <t>Kisida Kata</t>
  </si>
  <si>
    <t>Illinger Enikő</t>
  </si>
  <si>
    <t>BDI</t>
  </si>
  <si>
    <t>Biró Lőrinc</t>
  </si>
  <si>
    <t>Bernát Péter</t>
  </si>
  <si>
    <t>Baloghné Kovács Mária</t>
  </si>
  <si>
    <t>Jankó Tamás</t>
  </si>
  <si>
    <t>HSE</t>
  </si>
  <si>
    <t>Barcza Rózsa</t>
  </si>
  <si>
    <t>Varsányi Zsuzsanna</t>
  </si>
  <si>
    <t>Biró Áron</t>
  </si>
  <si>
    <t>Sápi Emese</t>
  </si>
  <si>
    <t>Bonifert Balázs</t>
  </si>
  <si>
    <t>Sváb Emese</t>
  </si>
  <si>
    <t>Faragó Hanga</t>
  </si>
  <si>
    <t xml:space="preserve">    9        Cseke Kincső                     EK Egyesületen kívüli         KT        107:19 </t>
  </si>
  <si>
    <t>Vastag Gábor</t>
  </si>
  <si>
    <t>Kaján László</t>
  </si>
  <si>
    <t>FMT</t>
  </si>
  <si>
    <t>Tálas Soma</t>
  </si>
  <si>
    <t>Tálas József</t>
  </si>
  <si>
    <t>Koren Anikó</t>
  </si>
  <si>
    <t>Gombkötő Péter dr</t>
  </si>
  <si>
    <t>TTE</t>
  </si>
  <si>
    <t>Kéri Gerzson Ferenc</t>
  </si>
  <si>
    <t>SZU</t>
  </si>
  <si>
    <t>Nagy Dezső</t>
  </si>
  <si>
    <t>HSP</t>
  </si>
  <si>
    <t>Nagy Gábor</t>
  </si>
  <si>
    <t>Nagy Albert</t>
  </si>
  <si>
    <t>Komár Béláné</t>
  </si>
  <si>
    <t>HER</t>
  </si>
  <si>
    <t>Szabó Zsuzsanna</t>
  </si>
  <si>
    <t>Fischer Mária</t>
  </si>
  <si>
    <t>Csík Zoltán</t>
  </si>
  <si>
    <t>KFK</t>
  </si>
  <si>
    <t>Komár Béla</t>
  </si>
  <si>
    <t>Bozsits Szilvia</t>
  </si>
  <si>
    <t>POE</t>
  </si>
  <si>
    <t>Balázs Ottó</t>
  </si>
  <si>
    <t>Lux Iván</t>
  </si>
  <si>
    <t>Bányai Attila</t>
  </si>
  <si>
    <t>ZTC</t>
  </si>
  <si>
    <t>Vida István</t>
  </si>
  <si>
    <t>Szuromi Márta</t>
  </si>
  <si>
    <t>Szücs B. Levente</t>
  </si>
  <si>
    <t>Liska Zsófia</t>
  </si>
  <si>
    <t>Hadnagy Árpád</t>
  </si>
  <si>
    <t>Gyenge Barnabás</t>
  </si>
  <si>
    <t>BMG</t>
  </si>
  <si>
    <t>Kocsis Péter</t>
  </si>
  <si>
    <t>Jóni János</t>
  </si>
  <si>
    <t>Laczkó Attila</t>
  </si>
  <si>
    <t>Sápi Réka</t>
  </si>
  <si>
    <t>Veres Dávid</t>
  </si>
  <si>
    <t>Kézdy Pál</t>
  </si>
  <si>
    <t>Karajz Balázs</t>
  </si>
  <si>
    <t>Argay Gyula</t>
  </si>
  <si>
    <t>Koren Miklós</t>
  </si>
  <si>
    <t>Baloghy Péter</t>
  </si>
  <si>
    <t>Boka György</t>
  </si>
  <si>
    <t>Kiss Zsolt</t>
  </si>
  <si>
    <t>Elek Márton</t>
  </si>
  <si>
    <t>Morandini Viktor</t>
  </si>
  <si>
    <t>Kovács Róbert</t>
  </si>
  <si>
    <t>Urbán András</t>
  </si>
  <si>
    <r>
      <t xml:space="preserve">RK sárga  (40)         </t>
    </r>
    <r>
      <rPr>
        <sz val="10"/>
        <color indexed="8"/>
        <rFont val="Courier New"/>
        <family val="3"/>
        <charset val="238"/>
      </rPr>
      <t xml:space="preserve"> 1.5 km  65 m   6 ep                </t>
    </r>
  </si>
  <si>
    <t xml:space="preserve">    1        Fülöp Kristóf                   EK Egyesületen kívüli         RK          9:53 </t>
  </si>
  <si>
    <t xml:space="preserve">    2        Argay Gyula                  66 TSE Törekvés Sport Egyesület  RK         11:05 </t>
  </si>
  <si>
    <t xml:space="preserve">    3        Komoróczki András            51 SAS Silvanus Sportegyesület   RK         11:46 </t>
  </si>
  <si>
    <t xml:space="preserve">    4        Zakar Gergely                   EK Egyesületen kívüli         RK         12:14 </t>
  </si>
  <si>
    <t xml:space="preserve">    5        Morovián Luca                   EK Egyesületen kívüli         RK         12:52 </t>
  </si>
  <si>
    <t xml:space="preserve">    6        Lipka Botond                    SPA Tabáni Spartacus Sport és RK         13:31 </t>
  </si>
  <si>
    <t xml:space="preserve">    7        Cseke-Nagy Bernadett            EK Egyesületen kívüli         RK         13:37 </t>
  </si>
  <si>
    <t xml:space="preserve">    8        Czinege Ágnes                   EK Egyesületen kívüli         RK         15:06 </t>
  </si>
  <si>
    <t xml:space="preserve">    9        Batki Veronika                  POE Pécsi Orvos-Egészségügyi  RK         15:13 </t>
  </si>
  <si>
    <t xml:space="preserve">   10        Nagy-Komoróczki Csenge          EK Egyesületen kívüli         RK         15:52 </t>
  </si>
  <si>
    <t xml:space="preserve">   11        Cseke Bulcsú                    VSE Vizsla Egészség, Sport és RK         16:46 </t>
  </si>
  <si>
    <t xml:space="preserve">   12        Cseke Kincső                    VSE Vizsla Egészség, Sport és RK         16:57 </t>
  </si>
  <si>
    <t xml:space="preserve">   13        Budavári Boglárka               AOS Apex Optimista Sportegyes RK         17:19 </t>
  </si>
  <si>
    <t xml:space="preserve">   14        Budavári Tamás                  AOS Apex Optimista Sportegyes RK         17:25 </t>
  </si>
  <si>
    <t xml:space="preserve">   15        Prókai Gábor                    VSE Vizsla Egészség, Sport és RK         19:29 </t>
  </si>
  <si>
    <t xml:space="preserve">   16        Sváb Emese                   74 SAS Silvanus Sportegyesület   RK         21:26 </t>
  </si>
  <si>
    <t xml:space="preserve">   17        Tóth Gellért                    EK Egyesületen kívüli         RK         21:38 </t>
  </si>
  <si>
    <t xml:space="preserve">   18        Dobosi Balázs                   EK Egyesületen kívüli         RK         22:08 </t>
  </si>
  <si>
    <t xml:space="preserve">   18        Dobosi Máté                     EK Egyesületen kívüli         RK         22:08 </t>
  </si>
  <si>
    <t xml:space="preserve">   20        Bodor-Bakó Levente              AOS Apex Optimista Sportegyes RK         23:59 </t>
  </si>
  <si>
    <t xml:space="preserve">   21        Sziráki Marcell                 AOS Apex Optimista Sportegyes RK         24:06 </t>
  </si>
  <si>
    <t xml:space="preserve">   22        Kőszegvári Bálint               VSE Vizsla Egészség, Sport és RK         24:18 </t>
  </si>
  <si>
    <t xml:space="preserve">   23        Braun Vilmos                    VSE Vizsla Egészség, Sport és RK         25:10 </t>
  </si>
  <si>
    <t xml:space="preserve">   24        Prókai Nóra                     VSE Vizsla Egészség, Sport és RK         25:54 </t>
  </si>
  <si>
    <t xml:space="preserve">   25        Molnár Jeannette             67 SPA Tabáni Spartacus Sport és RK         26:01 </t>
  </si>
  <si>
    <t xml:space="preserve">   26        Eglesz Dénes                    EK Egyesületen kívüli         RK         26:53 </t>
  </si>
  <si>
    <t xml:space="preserve">   27        Elek Sára                       VSE Vizsla Egészség, Sport és RK         27:06 </t>
  </si>
  <si>
    <t xml:space="preserve">   28        Doroszlai Lelle                 VSE Vizsla Egészség, Sport és RK         27:17 </t>
  </si>
  <si>
    <t xml:space="preserve">   29        Kovac Anna                      EK Egyesületen kívüli         RK         28:35 </t>
  </si>
  <si>
    <t xml:space="preserve">   30        Bobály Flóra ,Szabolcs          TSE Törekvés Sport Egyesület  RK         29:18 </t>
  </si>
  <si>
    <t xml:space="preserve">   31        Schwendtner Balázs              SIR Sirályok Sportegyesület   RK         29:37 </t>
  </si>
  <si>
    <r>
      <t xml:space="preserve">HK lila  (17)          </t>
    </r>
    <r>
      <rPr>
        <sz val="10"/>
        <color indexed="8"/>
        <rFont val="Courier New"/>
        <family val="3"/>
        <charset val="238"/>
      </rPr>
      <t xml:space="preserve"> 4.8 km  225 m   7 ep               </t>
    </r>
  </si>
  <si>
    <t xml:space="preserve">    1        Ács Gábor                    71 ZTC Zalaegerszegi Tájékozódás F21C       39:09 </t>
  </si>
  <si>
    <t xml:space="preserve">    2        Kiss Gábor András            80 HTC Hódmezővásárhelyi Tájékoz F21C       42:17 </t>
  </si>
  <si>
    <t xml:space="preserve">    3        Szabó Ágnes                  80 ZTC Zalaegerszegi Tájékozódás HK         44:27 </t>
  </si>
  <si>
    <t xml:space="preserve">    4        Tóth Bence                      EK Egyesületen kívüli         HK         44:39 </t>
  </si>
  <si>
    <t xml:space="preserve">    5        Zakar Gergely                   EK Egyesületen kívüli         HK         45:28 </t>
  </si>
  <si>
    <t xml:space="preserve">    6        Szabó Emese                  80 ZTC Zalaegerszegi Tájékozódás N21C       50:09 </t>
  </si>
  <si>
    <t xml:space="preserve">    7        Felhős Koppány                  VSE Vizsla Egészség, Sport és HK         53:18 </t>
  </si>
  <si>
    <t xml:space="preserve">    8        Somlai Katalin                  SPA Tabáni Spartacus Sport és HK         54:14 </t>
  </si>
  <si>
    <t xml:space="preserve">    9        Cseke Bulcsú                    VSE Vizsla Egészség, Sport és HK       1:11:03 </t>
  </si>
  <si>
    <t xml:space="preserve">   10        Cseke Kincső                    VSE Vizsla Egészség, Sport és HK       1:11:24 </t>
  </si>
  <si>
    <t xml:space="preserve">   11        Cseke-Nagy Bernadett            VSE Vizsla Egészség, Sport és HK       1:11:37 </t>
  </si>
  <si>
    <t xml:space="preserve">   12        Prókai Gábor                    VSE Vizsla Egészség, Sport és HK       1:18:46 </t>
  </si>
  <si>
    <t xml:space="preserve">   13        Prókai Nóra                     EK Egyesületen kívüli         HK       1:31:17 </t>
  </si>
  <si>
    <r>
      <t xml:space="preserve">KT narancs  (16)       </t>
    </r>
    <r>
      <rPr>
        <sz val="10"/>
        <color indexed="8"/>
        <rFont val="Courier New"/>
        <family val="3"/>
        <charset val="238"/>
      </rPr>
      <t xml:space="preserve"> 2.0 km  150 m   5 ep               </t>
    </r>
  </si>
  <si>
    <t xml:space="preserve">    1        Tálas Soma                   02 SPA Tabáni Spartacus Sport és KT         29:12 </t>
  </si>
  <si>
    <t xml:space="preserve">    2        Zempléni András dr.          60 KOS Hegyvidék-KFKI Optimista  KT         38:21 </t>
  </si>
  <si>
    <t xml:space="preserve">    3        Sinkovics Sámuel                SIR Sirályok Sportegyesület   KT         44:36 </t>
  </si>
  <si>
    <t xml:space="preserve">    4        Fogarassy Hajnalka              SIR Sirályok Sportegyesület   KT         46:35 </t>
  </si>
  <si>
    <t xml:space="preserve">    5        Ács Gergely                     ZTC Zalaegerszegi Tájékozódás KT         48:37 </t>
  </si>
  <si>
    <t xml:space="preserve">    6        Kardos Gergely                  EK Egyesületen kívüli         KT         50:43 </t>
  </si>
  <si>
    <t xml:space="preserve">    7        Budaváriné-Wenzel Andrea        AOS Apex Optimista Sportegyes KT       1:01:24 </t>
  </si>
  <si>
    <t xml:space="preserve">    8        Tőkés Lili                      EK Egyesületen kívüli         KT       1:03:31 </t>
  </si>
  <si>
    <t xml:space="preserve">    8        Tőkés Dénes                     EK Egyesületen kívüli         KT       1:03:31 </t>
  </si>
  <si>
    <t xml:space="preserve">   10        Keresztesi Éva                  EK Egyesületen kívüli         KT       1:06:31 </t>
  </si>
  <si>
    <t xml:space="preserve">   11        Kovács Anna Tatjana             EK Egyesületen kívüli         KT       1:09:29 </t>
  </si>
  <si>
    <t xml:space="preserve">   12        Bonifert Balázs                 VSE Vizsla Egészség, Sport és KT       1:11:45 </t>
  </si>
  <si>
    <t xml:space="preserve">   13        Bán Borbála                  81 HOD Hód-mentor sport és műpár KT       1:22:49 </t>
  </si>
  <si>
    <t xml:space="preserve">   14        Mosolygó Eszter                 EK Egyesületen kívüli         KT       1:23:42 </t>
  </si>
  <si>
    <t>Vizsla Kupa 5. forduló</t>
  </si>
  <si>
    <t>Eredmények</t>
  </si>
  <si>
    <t xml:space="preserve"> Hely Név                        Klub                          Kat          Idő </t>
  </si>
  <si>
    <r>
      <t xml:space="preserve">RK sárga  (21)         </t>
    </r>
    <r>
      <rPr>
        <sz val="10"/>
        <color indexed="8"/>
        <rFont val="Courier New"/>
        <family val="3"/>
        <charset val="238"/>
      </rPr>
      <t xml:space="preserve"> 2.5 km  160 m   8 ep               </t>
    </r>
  </si>
  <si>
    <t xml:space="preserve">    1 Zatureczkiné-Szabó Katalin SAS Silvanus Sportegyesület   RK         25:56 </t>
  </si>
  <si>
    <t xml:space="preserve">    2 Prókai Gábor               VSE Vizsla Egészség, Sport és RK         28:00 </t>
  </si>
  <si>
    <t xml:space="preserve">    3 Cseke Kincső               VSE Vizsla Egészség, Sport és RK         30:37 </t>
  </si>
  <si>
    <t xml:space="preserve">    4 Csondor Katalin            EK Egyesületen kívüli         RK         30:42 </t>
  </si>
  <si>
    <t xml:space="preserve">    5 Cseke Bulcsú               VSE Vizsla Egészség, Sport és RK         32:39 </t>
  </si>
  <si>
    <t xml:space="preserve">    6 Belá Krisztína             EK Egyesületen kívüli         RK         33:50 </t>
  </si>
  <si>
    <t xml:space="preserve">    7 Komlódi Krisztína          VSE Vizsla Egészség, Sport és RK         34:26 </t>
  </si>
  <si>
    <t xml:space="preserve">    8 Máramarosi Anna            TSE Törekvés Sport Egyesület  RK         37:07 </t>
  </si>
  <si>
    <t xml:space="preserve">    9 Fischer Mária              TTE Tipo Tájfutó és Környezet RK         40:39 </t>
  </si>
  <si>
    <t xml:space="preserve">   10 Doroszlai Lelle            VSE Vizsla Egészség, Sport és RK         51:51 </t>
  </si>
  <si>
    <t xml:space="preserve">   11 Elek Sára                  VSE Vizsla Egészség, Sport és RK         52:59 </t>
  </si>
  <si>
    <t xml:space="preserve">   12 Vastag Eszter              SAS Silvanus Sportegyesület   N12C       53:19 </t>
  </si>
  <si>
    <t xml:space="preserve">   13 Győri Eszter               EK Egyesületen kívüli         RK         53:49 </t>
  </si>
  <si>
    <t xml:space="preserve">   14 Biró Lőrinc                VSE Vizsla Egészség, Sport és RK         69:19 </t>
  </si>
  <si>
    <t xml:space="preserve">   15 Biró Artúr                 VSE Vizsla Egészség, Sport és RK         70:07 </t>
  </si>
  <si>
    <t xml:space="preserve">   16 Kovács Eszter              KST Kőbányai Sirály Tájfutó S RK         70:22 </t>
  </si>
  <si>
    <t xml:space="preserve">   17 Bányai Gabriella           EK Egyesületen kívüli         RK         70:59 </t>
  </si>
  <si>
    <t xml:space="preserve">   17 Gyenese Katalin            EK Egyesületen kívüli         RK         70:59 </t>
  </si>
  <si>
    <t xml:space="preserve">   19 Jurasics Martin            VSE Vizsla Egészség, Sport és RK         74:23 </t>
  </si>
  <si>
    <t xml:space="preserve">   20 Botlik Attila              VSE Vizsla Egészség, Sport és RK         74:25 </t>
  </si>
  <si>
    <t xml:space="preserve">   21 Erdős Lilla                VSE Vizsla Egészség, Sport és RK         86:00 </t>
  </si>
  <si>
    <r>
      <t xml:space="preserve">HK lila  (8)           </t>
    </r>
    <r>
      <rPr>
        <sz val="10"/>
        <color indexed="8"/>
        <rFont val="Courier New"/>
        <family val="3"/>
        <charset val="238"/>
      </rPr>
      <t xml:space="preserve"> 5.8 km  250 m   6 ep               </t>
    </r>
  </si>
  <si>
    <t xml:space="preserve">    1 Tokaji Mónika              HRF Szolnoki Honvéd Sportegye HK         58:30 </t>
  </si>
  <si>
    <t xml:space="preserve">    2 Zarnóczay Klára            HBS Honvéd Bottyán Sportegyes HK         66:10 </t>
  </si>
  <si>
    <t xml:space="preserve">    3 Anheuer Kinga              EK Egyesületen kívüli         HK         92:24 </t>
  </si>
  <si>
    <t xml:space="preserve">    4 Anheuer Ervin              EK Egyesületen kívüli         HK         92:30 </t>
  </si>
  <si>
    <t xml:space="preserve">    5 Varsányi Zsuzsanna         EK Egyesületen kívüli         HK         94:51 </t>
  </si>
  <si>
    <t xml:space="preserve">    6 Pálossy László             EK Egyesületen kívüli         HK        108:21 </t>
  </si>
  <si>
    <t xml:space="preserve">      Sallai Márton              EK Egyesületen kívüli         HK          hiba </t>
  </si>
  <si>
    <t xml:space="preserve">      Sallai Réka                EK Egyesületen kívüli         HK          hiba </t>
  </si>
  <si>
    <r>
      <t xml:space="preserve">KT narancs  (6)        </t>
    </r>
    <r>
      <rPr>
        <sz val="10"/>
        <color indexed="8"/>
        <rFont val="Courier New"/>
        <family val="3"/>
        <charset val="238"/>
      </rPr>
      <t xml:space="preserve"> 2.8 km  150 m   8 ep               </t>
    </r>
  </si>
  <si>
    <t xml:space="preserve">    1 Zempléni András dr.        KOS Hegyvidék-KFKI Optimista  KT         34:59 </t>
  </si>
  <si>
    <t xml:space="preserve">    3 Prókai Gábor               VSE Vizsla Egészség, Sport és KT         61:09 </t>
  </si>
  <si>
    <t xml:space="preserve">    4 Komlódi Krisztína          VSE Vizsla Egészség, Sport és KT         63:50 </t>
  </si>
  <si>
    <t xml:space="preserve">    5 Anheuer Kinga              EK Egyesületen kívüli         KT         65:15 </t>
  </si>
  <si>
    <t xml:space="preserve">    6 Anheuer Ervin              EK Egyesületen kívüli         KT         65:20 </t>
  </si>
  <si>
    <r>
      <t xml:space="preserve">XS vil-zöld  (12)      </t>
    </r>
    <r>
      <rPr>
        <sz val="10"/>
        <color indexed="8"/>
        <rFont val="Courier New"/>
        <family val="3"/>
        <charset val="238"/>
      </rPr>
      <t xml:space="preserve"> 2.1 km  125 m   8 ep               </t>
    </r>
  </si>
  <si>
    <t xml:space="preserve">    1 Vastag Gábor               SAS Silvanus Sportegyesület   XS         31:39 </t>
  </si>
  <si>
    <t xml:space="preserve">    2 Zempléni András dr.        KOS Hegyvidék-KFKI Optimista  XS         32:37 </t>
  </si>
  <si>
    <t xml:space="preserve">    3 Komoróczki András          SAS Silvanus Sportegyesület   XS         38:36 </t>
  </si>
  <si>
    <t xml:space="preserve">    4 Kaján László               FMT FŐMTERV SE                XS         39:55 </t>
  </si>
  <si>
    <t xml:space="preserve">    5 Máramarosi Dóra            TSE Törekvés Sport Egyesület  XS         50:26 </t>
  </si>
  <si>
    <t xml:space="preserve">    6 Nagy Gábor                 SAS Silvanus Sportegyesület   XS         51:28 </t>
  </si>
  <si>
    <t xml:space="preserve">    7 Vida István                SAS Silvanus Sportegyesület   XS         52:05 </t>
  </si>
  <si>
    <t xml:space="preserve">    8 Pépp Csaba                 EK Egyesületen kívüli         XS         52:48 </t>
  </si>
  <si>
    <t xml:space="preserve">    9 Máramarosi Rita            TSE Törekvés Sport Egyesület  XS         53:52 </t>
  </si>
  <si>
    <t xml:space="preserve">   10 Lohász Márton              TTE Tipo Tájfutó és Környezet XS         65:44 </t>
  </si>
  <si>
    <t xml:space="preserve">   11 Dudás István               OSC Orvosegyetem Sport Club   XS         71:50 </t>
  </si>
  <si>
    <t xml:space="preserve">   12 Szabó Zsuzsanna            SAS Silvanus Sportegyesület   XS         79:33 </t>
  </si>
  <si>
    <r>
      <t xml:space="preserve">RT zöld  (20)          </t>
    </r>
    <r>
      <rPr>
        <sz val="10"/>
        <color indexed="8"/>
        <rFont val="Courier New"/>
        <family val="3"/>
        <charset val="238"/>
      </rPr>
      <t xml:space="preserve"> 2.8 km  125 m   9 ep               </t>
    </r>
  </si>
  <si>
    <t xml:space="preserve">    1 Máramarosi István          TSE Törekvés Sport Egyesület  RT         32:54 </t>
  </si>
  <si>
    <t xml:space="preserve">    2 Vastag Gábor               SAS Silvanus Sportegyesület   F45B       36:48 </t>
  </si>
  <si>
    <t xml:space="preserve">    3 Sprok Bence                PVS Pécsi Vasutas Sportkör    RT         42:33 </t>
  </si>
  <si>
    <t xml:space="preserve">    4 Máramarosi Ákos            TSE Törekvés Sport Egyesület  RT         44:45 </t>
  </si>
  <si>
    <t xml:space="preserve">    5 Komoróczki András          SAS Silvanus Sportegyesület   RT         44:56 </t>
  </si>
  <si>
    <t xml:space="preserve">    6 Silye Tímea                SAS Silvanus Sportegyesület   RT         49:40 </t>
  </si>
  <si>
    <t xml:space="preserve">    7 Zempléni András dr.        KOS Hegyvidék-KFKI Optimista  F55B       51:14 </t>
  </si>
  <si>
    <t xml:space="preserve">    8 Lada Nikolett              BEA Budapesti Egyetemi Atléti RT         55:35 </t>
  </si>
  <si>
    <t xml:space="preserve">    9 Elek Márton                VSE Vizsla Egészség, Sport és RT         55:37 </t>
  </si>
  <si>
    <t xml:space="preserve">   10 Pépp Csaba                 EK Egyesületen kívüli         RT         60:19 </t>
  </si>
  <si>
    <t xml:space="preserve">   11 Gadó György                OSC Orvosegyetem Sport Club   RT         63:22 </t>
  </si>
  <si>
    <t xml:space="preserve">   12 Zatureczkiné Szabó Katalin SAS Silvanus Sportegyesület   RT         64:41 </t>
  </si>
  <si>
    <t xml:space="preserve">   13 Zakariás János             TSE Törekvés Sport Egyesület  RT         65:56 </t>
  </si>
  <si>
    <t xml:space="preserve">   14 Silye Imre                 SAS Silvanus Sportegyesület   RT         67:01 </t>
  </si>
  <si>
    <t xml:space="preserve">   15 Gombkötő Péter dr.         TTE Tipo Tájfutó és Környezet RT         68:42 </t>
  </si>
  <si>
    <t xml:space="preserve">   16 Gárdonyi Zoltán            SPA Tabáni Spartacus Sport és RT         78:23 </t>
  </si>
  <si>
    <t xml:space="preserve">   17 Hajas Csilla               BEA Budapesti Egyetemi Atléti N45B       79:01 </t>
  </si>
  <si>
    <t xml:space="preserve">   18 Csorba Róbert              EK Egyesületen kívüli         RT         87:58 </t>
  </si>
  <si>
    <t xml:space="preserve">   19 Iván László                EK Egyesületen kívüli         RT        123:14 </t>
  </si>
  <si>
    <t xml:space="preserve">      Muszély György             BEA Budapesti Egyetemi Atléti RT          hiba </t>
  </si>
  <si>
    <t xml:space="preserve">    1 Komoróczki András          SAS Silvanus Sportegyesület   HT         63:01 </t>
  </si>
  <si>
    <t xml:space="preserve">    2 Elek Márton                VSE Vizsla Egészség, Sport és HT         79:58 </t>
  </si>
  <si>
    <t xml:space="preserve">    3 Fodor-Krauth Márta         EK Egyesületen kívüli         HT         87:48 </t>
  </si>
  <si>
    <t xml:space="preserve">    4 Biró Aletta                BEA Budapesti Egyetemi Atléti HT        105:10 </t>
  </si>
  <si>
    <t xml:space="preserve">    5 Juhász István              SPA Tabáni Spartacus Sport és HT        110:03 </t>
  </si>
  <si>
    <t xml:space="preserve">      Tihanyi Ervin              EK Egyesületen kívüli         HT          hiba </t>
  </si>
  <si>
    <t xml:space="preserve">      Hunyadi Károly             PSE Postás Sport Egyesület    HT          hiba </t>
  </si>
  <si>
    <t xml:space="preserve">    1 Fóthi Áron                 BEA Budapesti Egyetemi Atléti XL         98:27 </t>
  </si>
  <si>
    <t xml:space="preserve">    2 Urbán András               BEA Budapesti Egyetemi Atléti XL        137:15 </t>
  </si>
  <si>
    <t xml:space="preserve">    3 Horváth Imre               SAS Silvanus Sportegyesület   F21B      202:28 </t>
  </si>
  <si>
    <t>Hűvösvölgy</t>
  </si>
  <si>
    <t xml:space="preserve">XL barna  (3)           6.5 km  310 m   11 ep              </t>
  </si>
  <si>
    <t xml:space="preserve">HT kék  (7)             4.2 km  250 m   9 ep               </t>
  </si>
  <si>
    <t>Csondor Katalin</t>
  </si>
  <si>
    <t>Belá Krisztina</t>
  </si>
  <si>
    <t>Győri Eszter</t>
  </si>
  <si>
    <t>Kovács Eszter</t>
  </si>
  <si>
    <t>KST</t>
  </si>
  <si>
    <t>Gyenese Katalin</t>
  </si>
  <si>
    <t>Jurasics Martin</t>
  </si>
  <si>
    <t>Botlik Attila</t>
  </si>
  <si>
    <t>Tokaji Mónika</t>
  </si>
  <si>
    <t>HRF</t>
  </si>
  <si>
    <t>Zarnóczay Klára</t>
  </si>
  <si>
    <t>HBS</t>
  </si>
  <si>
    <t>Anheuer Kinga</t>
  </si>
  <si>
    <t>Anheuer Ervin</t>
  </si>
  <si>
    <t>Pálossy László</t>
  </si>
  <si>
    <t>Erdős Lilla +</t>
  </si>
  <si>
    <t xml:space="preserve">    2 Erdős Lilla  +              VSE Vizsla Egészség, Sport és KT         53:14 </t>
  </si>
  <si>
    <t>Sprok Bence</t>
  </si>
  <si>
    <t>Silye Timea</t>
  </si>
  <si>
    <t>Gadó György</t>
  </si>
  <si>
    <t>Silye Imre</t>
  </si>
  <si>
    <t>Gárdonyi Zoltán</t>
  </si>
  <si>
    <t>Fodor-Krauth Márta</t>
  </si>
  <si>
    <t>1-6. forduló alapján</t>
  </si>
  <si>
    <t xml:space="preserve">    1 Zatureczkiné Szabó, Kata SAS Silvanus Sportegyesület RK        16:14 </t>
  </si>
  <si>
    <t xml:space="preserve">    2 Cseke, Bulcsú            VSE Vizsla Egészség, Sport  F12C      16:36 </t>
  </si>
  <si>
    <t xml:space="preserve">    4 Tálas, József            SPA Tabáni Spartacus Sport  RK        18:01 </t>
  </si>
  <si>
    <t xml:space="preserve">    5 Prókai, Gábor            VSE Vizsla Egészség, Sport  F12C      18:45 </t>
  </si>
  <si>
    <t xml:space="preserve">    6 Cseke-Nagy, Bernadett    VSE Vizsla Egészség, Sport  RK        20:48 </t>
  </si>
  <si>
    <t xml:space="preserve">    7 Boros, Panna             SIR Sirályok Sportegyesület RK        23:50 </t>
  </si>
  <si>
    <t xml:space="preserve">    8 Kovács, Bence            BMG Babits Mihály Gimnázium F12C      24:02 </t>
  </si>
  <si>
    <t xml:space="preserve">    9 Szatmári, Bernát         EK Egyesületen kívüli       RK        24:50 </t>
  </si>
  <si>
    <t xml:space="preserve">   10 Tóth, Gellért            EK Egyesületen kívüli       RK        25:04 </t>
  </si>
  <si>
    <t xml:space="preserve">   11 Szatmári, Léna           EK Egyesületen kívüli       RK        25:15 </t>
  </si>
  <si>
    <t xml:space="preserve">   12 Komlódi, Krisztína       VSE Vizsla Egészség, Sport  RK        25:36 </t>
  </si>
  <si>
    <t xml:space="preserve">   13 Prókai, Nóra             VSE Vizsla Egészség, Sport  N12C      26:31 </t>
  </si>
  <si>
    <t xml:space="preserve">   14 Kőszegvári, Bálint       VSE Vizsla Egészség, Sport  F12C      27:03 </t>
  </si>
  <si>
    <t xml:space="preserve">   15 Bejczi, Anna és Péter    MEA Miskolci Egyetemi Atlét RK        29:33 </t>
  </si>
  <si>
    <t xml:space="preserve">   16 Sváb, Emese              SAS Silvanus Sportegyesület RK        30:53 </t>
  </si>
  <si>
    <t xml:space="preserve">   17 Fischer, Mária           TTE Tipo Tájfutó és Környez RK        31:12 </t>
  </si>
  <si>
    <t xml:space="preserve">   18 Ács, Johanna             ZTC Zalaegerszegi Tájékozód RK        31:39 </t>
  </si>
  <si>
    <t xml:space="preserve">   19 Ujváry, Bálint           BEA Budapesti Egyetemi Atlé F12C      32:41 </t>
  </si>
  <si>
    <t xml:space="preserve">   20 Csík, Zoltán             KFK KFKI Petőfi Sportkör    RK        35:02 </t>
  </si>
  <si>
    <t xml:space="preserve">   21 Mohl, Tamás              HOD Hód-mentor sport és műp F12C      35:44 </t>
  </si>
  <si>
    <t xml:space="preserve">   22 Kovács, Mici             BMG Babits Mihály Gimnázium RK        37:38 </t>
  </si>
  <si>
    <t xml:space="preserve">   23 Kovács, Béla Benedek     KST Kőbányai Sirály Tájfutó RK        39:27 </t>
  </si>
  <si>
    <t xml:space="preserve">   24 Faragó, Hanga            SAS Silvanus Sportegyesület N12C      44:16 </t>
  </si>
  <si>
    <t xml:space="preserve">   25 Kovács, Dorka            KST Kőbányai Sirály Tájfutó RK        53:09 </t>
  </si>
  <si>
    <t xml:space="preserve">   26 Decsiné Juhász, Katalin  EK Egyesületen kívüli       RK      1:00:13 </t>
  </si>
  <si>
    <t xml:space="preserve">   27 Pajor, Bori              ARA Alba Regia Atlétikai Kl RK      1:09:39 </t>
  </si>
  <si>
    <t xml:space="preserve">   27 Pajor, Balázs            ARA Alba Regia Atlétikai Kl F12C    1:09:39 </t>
  </si>
  <si>
    <r>
      <t xml:space="preserve">Lila HK  (13)           </t>
    </r>
    <r>
      <rPr>
        <sz val="10"/>
        <color rgb="FF080000"/>
        <rFont val="Courier New"/>
        <family val="3"/>
        <charset val="238"/>
      </rPr>
      <t xml:space="preserve"> 3.7 km  165 m   7 ep             </t>
    </r>
  </si>
  <si>
    <t xml:space="preserve">    1 Kiss, Gábor András       HTC Hódmezővásárhelyi Tájék HK        28:14 </t>
  </si>
  <si>
    <t xml:space="preserve">    2 Szabó, Ágnes             ZTC Zalaegerszegi Tájékozód HK        31:14 </t>
  </si>
  <si>
    <t xml:space="preserve">    3 Ács, Gábor               ZTC Zalaegerszegi Tájékozód F21C      31:37 </t>
  </si>
  <si>
    <t xml:space="preserve">    4 Szabó, Emese             ZTC Zalaegerszegi Tájékozód N21C      31:56 </t>
  </si>
  <si>
    <t xml:space="preserve">    5 Zatureczkiné Szabó, Kata SAS Silvanus Sportegyesület HK        33:31 </t>
  </si>
  <si>
    <t xml:space="preserve">    6 Cseke, Bulcsú            VSE Vizsla Egészség, Sport  HK        39:49 </t>
  </si>
  <si>
    <t xml:space="preserve">    7 Cseke-Nagy, Bernadett    VSE Vizsla Egészség, Sport  HK        43:58 </t>
  </si>
  <si>
    <t xml:space="preserve">    8 Jenet, Orsolya           EK Egyesületen kívüli       HK        46:16 </t>
  </si>
  <si>
    <t xml:space="preserve">    9 Prókai, Gábor            VSE Vizsla Egészség, Sport  HK        50:18 </t>
  </si>
  <si>
    <t xml:space="preserve">   10 Komlódi, Krisztína       VSE Vizsla Egészség, Sport  HK        52:21 </t>
  </si>
  <si>
    <t xml:space="preserve">   11 Kempelen, Miklós         OSC Orvosegyetem Sport Club HK        56:58 </t>
  </si>
  <si>
    <t xml:space="preserve">   12 Teo, Dóra                OSC Orvosegyetem Sport Club HK        57:34 </t>
  </si>
  <si>
    <t xml:space="preserve">   13 Eglesz, család           SAS Silvanus Sportegyesület HK      1:20:01 </t>
  </si>
  <si>
    <r>
      <t xml:space="preserve">Narancs KT  (13)        </t>
    </r>
    <r>
      <rPr>
        <sz val="10"/>
        <color rgb="FF080000"/>
        <rFont val="Courier New"/>
        <family val="3"/>
        <charset val="238"/>
      </rPr>
      <t xml:space="preserve"> 2.0 km  100 m   7 ep             </t>
    </r>
  </si>
  <si>
    <t xml:space="preserve">    1 Szabó, Ágnes             ZTC Zalaegerszegi Tájékozód KT        21:25 </t>
  </si>
  <si>
    <t xml:space="preserve">    2 Ács, Gábor               ZTC Zalaegerszegi Tájékozód KT        21:50 </t>
  </si>
  <si>
    <t xml:space="preserve">    3 Tálas, Soma              SPA Tabáni Spartacus Sport  F14B      22:36 </t>
  </si>
  <si>
    <t xml:space="preserve">    4 Vastag, Gábor            SAS Silvanus Sportegyesület KT        25:48 </t>
  </si>
  <si>
    <t xml:space="preserve">    5 Iván, László             EK Egyesületen kívüli       KT        27:47 </t>
  </si>
  <si>
    <t xml:space="preserve">    6 Cseke, Bulcsú            VSE Vizsla Egészség, Sport  KT        41:50 </t>
  </si>
  <si>
    <t xml:space="preserve">    7 Prókai, Gábor            VSE Vizsla Egészség, Sport  KT        44:04 </t>
  </si>
  <si>
    <t xml:space="preserve">    8 Cseke, Kincső            VSE Vizsla Egészség, Sport  KT        47:05 </t>
  </si>
  <si>
    <t xml:space="preserve">    8 Cseke-Nagy, Bernadett    VSE Vizsla Egészség, Sport  KT        47:05 </t>
  </si>
  <si>
    <t xml:space="preserve">   10 Komlódi, Krisztina       VSE Vizsla Egészség, Sport  KT        50:24 </t>
  </si>
  <si>
    <t xml:space="preserve">   11 Prókai, Nóra             VSE Vizsla Egészség, Sport  KT        52:48 </t>
  </si>
  <si>
    <t xml:space="preserve">   12 Mészáros, Gabriella      EK Egyesületen kívüli       KT      1:01:32 </t>
  </si>
  <si>
    <t xml:space="preserve">   13 Karácsony, Szófia        EK Egyesületen kívüli       KT      1:19:21 </t>
  </si>
  <si>
    <r>
      <t xml:space="preserve">Vil. zöld XS  (12)      </t>
    </r>
    <r>
      <rPr>
        <sz val="10"/>
        <color rgb="FF080000"/>
        <rFont val="Courier New"/>
        <family val="3"/>
        <charset val="238"/>
      </rPr>
      <t xml:space="preserve"> 2.0 km  110 m   8 ep             </t>
    </r>
  </si>
  <si>
    <t xml:space="preserve">    1 Vastag, Gábor            SAS Silvanus Sportegyesület XS        27:41 </t>
  </si>
  <si>
    <t xml:space="preserve">    2 Komoróczki, András       SAS Silvanus Sportegyesület F65B      29:31 </t>
  </si>
  <si>
    <t xml:space="preserve">    3 Kaján, László            FMT FŐMTERV SE              F65B      33:59 </t>
  </si>
  <si>
    <t xml:space="preserve">    4 Vida, István             SAS Silvanus Sportegyesület F65B      36:12 </t>
  </si>
  <si>
    <t xml:space="preserve">    5 Gombkötő, Péter dr.      TTE Tipo Tájfutó és Környez F65B      39:10 </t>
  </si>
  <si>
    <t xml:space="preserve">    6 Bogdány, Miklós          TTE Tipo Tájfutó és Környez F65B      41:57 </t>
  </si>
  <si>
    <t xml:space="preserve">    7 Gyurina, Judit           PVS Pécsi Vasutas Sportkör  XS        45:14 </t>
  </si>
  <si>
    <t xml:space="preserve">    8 Szabó, Zsuzsanna         SAS Silvanus Sportegyesület N55B      50:36 </t>
  </si>
  <si>
    <t xml:space="preserve">    9 Karsai, Klára            OSC Orvosegyetem Sport Club N55B      50:53 </t>
  </si>
  <si>
    <t xml:space="preserve">   10 Kempelen, Miklós         OSC Orvosegyetem Sport Club F65B      51:43 </t>
  </si>
  <si>
    <t xml:space="preserve">   11 Ádám, András             ARA Alba Regia Atlétikai Kl XS      1:05:02 </t>
  </si>
  <si>
    <t xml:space="preserve">   12 Dudás, István            OSC Orvosegyetem Sport Club F65B    1:10:26 </t>
  </si>
  <si>
    <r>
      <t xml:space="preserve">Zöld RT  (14)           </t>
    </r>
    <r>
      <rPr>
        <sz val="10"/>
        <color rgb="FF080000"/>
        <rFont val="Courier New"/>
        <family val="3"/>
        <charset val="238"/>
      </rPr>
      <t xml:space="preserve"> 2.6 km  155 m   8 ep             </t>
    </r>
  </si>
  <si>
    <t xml:space="preserve">    1 Vastag, Gábor            SAS Silvanus Sportegyesület F45B      32:10 </t>
  </si>
  <si>
    <t xml:space="preserve">    2 Főző-Kertész, Anikó      PVS Pécsi Vasutas Sportkör  RT        32:59 </t>
  </si>
  <si>
    <t xml:space="preserve">    3 Bánki, Jusztina          KZS Kecskeméti Zöld Sportok N35B      33:49 </t>
  </si>
  <si>
    <t xml:space="preserve">    4 Szabó, Ágnes             ZTC Zalaegerszegi Tájékozód N35B      36:26 </t>
  </si>
  <si>
    <t xml:space="preserve">    5 Komoróczki, András       SAS Silvanus Sportegyesület RT        40:42 </t>
  </si>
  <si>
    <t xml:space="preserve">    6 Zatureczkiné Szabó, Kata SAS Silvanus Sportegyesület RT        40:43 </t>
  </si>
  <si>
    <t xml:space="preserve">    7 Kiszel, Gergő            KZS Kecskeméti Zöld Sportok F16B      41:23 </t>
  </si>
  <si>
    <t xml:space="preserve">    8 Lázár, János             SAS Silvanus Sportegyesület F45B      45:19 </t>
  </si>
  <si>
    <t xml:space="preserve">    9 Nagy, Zsolt              FMT FŐMTERV SE              F55B      50:44 </t>
  </si>
  <si>
    <t xml:space="preserve">   10 Bejczi, Gábor            MEA Miskolci Egyetemi Atlét F45B      51:06 </t>
  </si>
  <si>
    <t xml:space="preserve">   11 Gadó, György             OSC Orvosegyetem Sport Club F55B      52:09 </t>
  </si>
  <si>
    <t xml:space="preserve">   12 Iván, László             EK Egyesületen kívüli       RT      1:00:29 </t>
  </si>
  <si>
    <t xml:space="preserve">   13 Kovács, Ildikó           EK Egyesületen kívüli       RT      1:27:24 </t>
  </si>
  <si>
    <r>
      <t xml:space="preserve">Kék HT  (18)            </t>
    </r>
    <r>
      <rPr>
        <sz val="10"/>
        <color rgb="FF080000"/>
        <rFont val="Courier New"/>
        <family val="3"/>
        <charset val="238"/>
      </rPr>
      <t xml:space="preserve"> 3.8 km  175 m   11 ep            </t>
    </r>
  </si>
  <si>
    <t xml:space="preserve">    1 Czakó, Boglárka          MOM Hegyvidék SE-MOM Tájfut N21B      48:16 </t>
  </si>
  <si>
    <t xml:space="preserve">    2 Szlávik, Zoltán dr.      TTE Tipo Tájfutó és Környez F35B      51:27 </t>
  </si>
  <si>
    <t xml:space="preserve">    3 Főző-Kertész, Anikó      PVS Pécsi Vasutas Sportkör  N21B      52:15 </t>
  </si>
  <si>
    <t xml:space="preserve">    4 Gombkötő, Péter          TTE Tipo Tájfutó és Környez F35B      53:05 </t>
  </si>
  <si>
    <t xml:space="preserve">    5 Bán, Borbála             HOD Hód-mentor sport és műp N21B      58:35 </t>
  </si>
  <si>
    <t xml:space="preserve">    6 Csík, Zoltán             KFK KFKI Petőfi Sportkör    F35B    1:01:00 </t>
  </si>
  <si>
    <t xml:space="preserve">    7 Spohn, Márton            SAS Silvanus Sportegyesület HT      1:02:16 </t>
  </si>
  <si>
    <t xml:space="preserve">    8 Kaján, László            FMT FŐMTERV SE              HT      1:04:39 </t>
  </si>
  <si>
    <t xml:space="preserve">    9 Nagy, Krisztina          BEA Budapesti Egyetemi Atlé N21B    1:05:05 </t>
  </si>
  <si>
    <t xml:space="preserve">   10 Kézdy, Pál               KFK KFKI Petőfi Sportkör    F35B    1:07:10 </t>
  </si>
  <si>
    <t xml:space="preserve">   11 Komoróczki, András       SAS Silvanus Sportegyesület HT      1:07:19 </t>
  </si>
  <si>
    <t xml:space="preserve">   12 Hegedüs, András          BEA Budapesti Egyetemi Atlé F35B    1:07:49 </t>
  </si>
  <si>
    <t xml:space="preserve">   13 Burian, Lóránt           MOM Hegyvidék SE-MOM Tájfut F18B    1:08:04 </t>
  </si>
  <si>
    <t xml:space="preserve">   14 Iván, Eszter             MOM Hegyvidék SE-MOM Tájfut N21B    1:08:27 </t>
  </si>
  <si>
    <t xml:space="preserve">   15 Biró, Aletta             BEA Budapesti Egyetemi Atlé N21B    1:09:57 </t>
  </si>
  <si>
    <t xml:space="preserve">   16 Elek, Márton             VSE Vizsla Egészség, Sport  HT      1:12:21 </t>
  </si>
  <si>
    <t xml:space="preserve">   17 Ádám, Vera               ARA Alba Regia Atlétikai Kl N21B    1:26:57 </t>
  </si>
  <si>
    <r>
      <t xml:space="preserve">Barna XL  (10)          </t>
    </r>
    <r>
      <rPr>
        <sz val="10"/>
        <color rgb="FF080000"/>
        <rFont val="Courier New"/>
        <family val="3"/>
        <charset val="238"/>
      </rPr>
      <t xml:space="preserve"> 5.2 km  260 m   14 ep            </t>
    </r>
  </si>
  <si>
    <t xml:space="preserve">    1 Kisvölcsey, Ákos         MOM Hegyvidék SE-MOM Tájfut F21B      44:36 </t>
  </si>
  <si>
    <t xml:space="preserve">    2 Szlatényi, Ferenc        OSC Orvosegyetem Sport Club F21B    1:04:07 </t>
  </si>
  <si>
    <t xml:space="preserve">    3 Kiszel, Sándor           KZS Kecskeméti Zöld Sportok F21B    1:09:53 </t>
  </si>
  <si>
    <t xml:space="preserve">    4 Fóthi, Áron              BEA Budapesti Egyetemi Atlé F21B    1:11:41 </t>
  </si>
  <si>
    <t xml:space="preserve">    5 Gyimesi, Zoltán          TTE Tipo Tájfutó és Környez F21B    1:18:28 </t>
  </si>
  <si>
    <t xml:space="preserve">    6 Somogyi, Péter           SFC Széchenyi István Egyete F21B    1:29:58 </t>
  </si>
  <si>
    <t xml:space="preserve">    7 Kisida, Gábor            EK Egyesületen kívüli       F21B    1:35:47 </t>
  </si>
  <si>
    <t xml:space="preserve">    8 Elek, Márton             VSE Vizsla Egészség, Sport  F21B    1:41:42 </t>
  </si>
  <si>
    <t xml:space="preserve">    9 Urbán, András            BEA Budapesti Egyetemi Atlé F21B    1:43:15 </t>
  </si>
  <si>
    <t>Vizsla K 6. forduló Makkos</t>
  </si>
  <si>
    <t xml:space="preserve">Sárga RT  (29)           1.9 km  105 m   6 ep             </t>
  </si>
  <si>
    <t>Pontszámok</t>
  </si>
  <si>
    <t>V-6</t>
  </si>
  <si>
    <t xml:space="preserve">    3 Cseke, Kincső+           VSE Vizsla Egészség, Sport  N12C      17:39 </t>
  </si>
  <si>
    <t>Boros Panna</t>
  </si>
  <si>
    <t>Kovács Bence</t>
  </si>
  <si>
    <t>Szatmári Bernát</t>
  </si>
  <si>
    <t>Szatmári Léna</t>
  </si>
  <si>
    <t>Ács Johanna</t>
  </si>
  <si>
    <t>Újvári Bálint</t>
  </si>
  <si>
    <t>Mohl Tamás</t>
  </si>
  <si>
    <t>Kovács Mici</t>
  </si>
  <si>
    <t>Kovács Béla</t>
  </si>
  <si>
    <t>Kovács Dorka</t>
  </si>
  <si>
    <t>Decsiné Juhász Katalin</t>
  </si>
  <si>
    <t>Pajor Balázs</t>
  </si>
  <si>
    <t>Pajor Bori</t>
  </si>
  <si>
    <t>ARA</t>
  </si>
  <si>
    <t>Jenet Orsolya</t>
  </si>
  <si>
    <t>Kempelen Miklós</t>
  </si>
  <si>
    <t>Teo Dóra</t>
  </si>
  <si>
    <t>Mészáros Gabriella</t>
  </si>
  <si>
    <t>Karácsony Szófia</t>
  </si>
  <si>
    <t>Gyurina Judit</t>
  </si>
  <si>
    <t>Karsai Klára</t>
  </si>
  <si>
    <t>Bánki Jusztina</t>
  </si>
  <si>
    <t>KZS</t>
  </si>
  <si>
    <t>Kiszel Gábor</t>
  </si>
  <si>
    <t>Nagy Zsolt</t>
  </si>
  <si>
    <t>Kovács Ildikó</t>
  </si>
  <si>
    <t xml:space="preserve">Szlávik Zoltán dr. </t>
  </si>
  <si>
    <t xml:space="preserve">Gombkötő Péter </t>
  </si>
  <si>
    <t>Spohn Márton</t>
  </si>
  <si>
    <t>Hegedüs András</t>
  </si>
  <si>
    <t>Burian Lóránt</t>
  </si>
  <si>
    <t>Ádám András</t>
  </si>
  <si>
    <t>Ádám Vera</t>
  </si>
  <si>
    <t>Szlatényi Ferenc</t>
  </si>
  <si>
    <t>Kiszel Sándor</t>
  </si>
  <si>
    <t>Somogyi Péter</t>
  </si>
  <si>
    <t>SFC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</si>
</sst>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ourier New"/>
      <family val="3"/>
      <charset val="238"/>
    </font>
    <font>
      <b/>
      <sz val="10"/>
      <color indexed="8"/>
      <name val="Courier New"/>
      <family val="3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080000"/>
      <name val="Courier New"/>
      <family val="3"/>
      <charset val="238"/>
    </font>
    <font>
      <b/>
      <sz val="10"/>
      <color rgb="FF080000"/>
      <name val="Courier New"/>
      <family val="3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0" fontId="4" fillId="0" borderId="1" xfId="0" applyFont="1" applyBorder="1"/>
    <xf numFmtId="0" fontId="0" fillId="0" borderId="1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0" fontId="5" fillId="0" borderId="0" xfId="0" quotePrefix="1" applyFont="1" applyBorder="1"/>
    <xf numFmtId="0" fontId="4" fillId="2" borderId="0" xfId="0" applyFont="1" applyFill="1" applyBorder="1"/>
    <xf numFmtId="0" fontId="0" fillId="0" borderId="0" xfId="0" quotePrefix="1" applyBorder="1"/>
    <xf numFmtId="0" fontId="4" fillId="0" borderId="0" xfId="0" applyFont="1" applyFill="1" applyBorder="1" applyAlignment="1">
      <alignment horizontal="left"/>
    </xf>
    <xf numFmtId="0" fontId="4" fillId="3" borderId="0" xfId="0" applyFont="1" applyFill="1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4" borderId="0" xfId="0" applyFont="1" applyFill="1" applyBorder="1"/>
    <xf numFmtId="0" fontId="6" fillId="0" borderId="4" xfId="0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1" fillId="0" borderId="2" xfId="0" applyFont="1" applyBorder="1"/>
    <xf numFmtId="0" fontId="1" fillId="4" borderId="0" xfId="0" applyFont="1" applyFill="1" applyAlignment="1">
      <alignment horizontal="center"/>
    </xf>
    <xf numFmtId="0" fontId="0" fillId="4" borderId="0" xfId="0" applyFill="1"/>
    <xf numFmtId="0" fontId="4" fillId="0" borderId="6" xfId="0" applyFont="1" applyBorder="1"/>
    <xf numFmtId="0" fontId="5" fillId="0" borderId="5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Fill="1" applyBorder="1"/>
    <xf numFmtId="0" fontId="0" fillId="2" borderId="0" xfId="0" applyFill="1"/>
    <xf numFmtId="0" fontId="8" fillId="0" borderId="0" xfId="0" applyFont="1"/>
    <xf numFmtId="0" fontId="0" fillId="0" borderId="3" xfId="0" applyBorder="1"/>
    <xf numFmtId="0" fontId="4" fillId="2" borderId="5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wrapText="1"/>
    </xf>
    <xf numFmtId="14" fontId="11" fillId="0" borderId="0" xfId="0" applyNumberFormat="1" applyFont="1" applyAlignment="1">
      <alignment horizontal="left" wrapText="1"/>
    </xf>
    <xf numFmtId="0" fontId="0" fillId="0" borderId="0" xfId="0" applyAlignme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4" fillId="5" borderId="0" xfId="0" applyFont="1" applyFill="1" applyBorder="1"/>
    <xf numFmtId="0" fontId="1" fillId="0" borderId="3" xfId="0" applyFont="1" applyBorder="1"/>
    <xf numFmtId="0" fontId="0" fillId="0" borderId="1" xfId="0" applyFont="1" applyBorder="1"/>
    <xf numFmtId="0" fontId="13" fillId="0" borderId="0" xfId="0" applyFont="1"/>
    <xf numFmtId="0" fontId="12" fillId="0" borderId="0" xfId="0" applyFont="1"/>
    <xf numFmtId="0" fontId="4" fillId="6" borderId="0" xfId="0" applyFont="1" applyFill="1" applyBorder="1"/>
    <xf numFmtId="0" fontId="0" fillId="5" borderId="0" xfId="0" applyFill="1"/>
    <xf numFmtId="0" fontId="1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3"/>
  <sheetViews>
    <sheetView tabSelected="1" zoomScale="106" zoomScaleNormal="106" zoomScaleSheetLayoutView="98" workbookViewId="0">
      <selection activeCell="E21" sqref="E21"/>
    </sheetView>
  </sheetViews>
  <sheetFormatPr defaultRowHeight="15"/>
  <cols>
    <col min="1" max="1" width="5.85546875" style="22" customWidth="1"/>
    <col min="2" max="2" width="5.140625" style="22" customWidth="1"/>
    <col min="3" max="3" width="25.42578125" customWidth="1"/>
    <col min="4" max="4" width="5.5703125" customWidth="1"/>
    <col min="5" max="5" width="6.28515625" customWidth="1"/>
    <col min="6" max="6" width="9" customWidth="1"/>
    <col min="7" max="7" width="4" style="6" customWidth="1"/>
    <col min="8" max="8" width="5" customWidth="1"/>
    <col min="9" max="9" width="5.42578125" customWidth="1"/>
    <col min="10" max="10" width="4" customWidth="1"/>
    <col min="11" max="11" width="4.5703125" customWidth="1"/>
    <col min="12" max="12" width="5.28515625" customWidth="1"/>
    <col min="13" max="13" width="4" customWidth="1"/>
    <col min="14" max="14" width="4.28515625" customWidth="1"/>
    <col min="15" max="15" width="4.5703125" customWidth="1"/>
    <col min="16" max="16" width="4.7109375" customWidth="1"/>
    <col min="17" max="17" width="4.140625" customWidth="1"/>
    <col min="18" max="19" width="4" customWidth="1"/>
    <col min="20" max="20" width="5.28515625" customWidth="1"/>
    <col min="21" max="22" width="5" customWidth="1"/>
    <col min="23" max="23" width="4.85546875" customWidth="1"/>
    <col min="24" max="24" width="4.42578125" customWidth="1"/>
    <col min="25" max="25" width="5" customWidth="1"/>
  </cols>
  <sheetData>
    <row r="1" spans="1:27">
      <c r="B1" s="3" t="s">
        <v>706</v>
      </c>
      <c r="E1" s="7" t="s">
        <v>685</v>
      </c>
      <c r="F1" s="4" t="s">
        <v>686</v>
      </c>
      <c r="G1" s="4"/>
      <c r="H1" s="4"/>
      <c r="I1" s="8"/>
      <c r="J1" s="4"/>
      <c r="K1" s="9" t="s">
        <v>705</v>
      </c>
      <c r="L1" s="4"/>
      <c r="S1" s="4"/>
      <c r="U1" s="4"/>
      <c r="V1" s="4"/>
      <c r="W1" s="4"/>
      <c r="X1" s="4"/>
      <c r="Y1" s="4"/>
    </row>
    <row r="2" spans="1:27">
      <c r="B2" s="3" t="s">
        <v>687</v>
      </c>
      <c r="E2" s="7" t="s">
        <v>688</v>
      </c>
      <c r="F2" s="4" t="s">
        <v>689</v>
      </c>
      <c r="G2" s="4"/>
      <c r="H2" s="4"/>
      <c r="I2" s="8"/>
      <c r="J2" s="4"/>
      <c r="K2" s="9" t="s">
        <v>705</v>
      </c>
      <c r="L2" s="4"/>
      <c r="S2" s="4"/>
      <c r="U2" s="4"/>
      <c r="V2" s="4"/>
      <c r="W2" s="4"/>
      <c r="X2" s="4"/>
      <c r="Y2" s="4"/>
    </row>
    <row r="3" spans="1:27">
      <c r="B3" s="3"/>
      <c r="C3" s="3" t="s">
        <v>981</v>
      </c>
      <c r="E3" s="10" t="s">
        <v>690</v>
      </c>
      <c r="F3" s="4" t="s">
        <v>691</v>
      </c>
      <c r="G3" s="4"/>
      <c r="H3" s="4"/>
      <c r="I3" s="8"/>
      <c r="J3" s="4"/>
      <c r="K3" s="11" t="s">
        <v>704</v>
      </c>
      <c r="L3" s="4"/>
      <c r="S3" s="4"/>
      <c r="U3" s="4"/>
      <c r="V3" s="4"/>
      <c r="W3" s="4"/>
      <c r="X3" s="4"/>
      <c r="Y3" s="4"/>
    </row>
    <row r="4" spans="1:27">
      <c r="B4" s="3"/>
      <c r="C4" s="3"/>
      <c r="E4" s="10" t="s">
        <v>692</v>
      </c>
      <c r="F4" s="4" t="s">
        <v>693</v>
      </c>
      <c r="G4" s="4"/>
      <c r="H4" s="4"/>
      <c r="I4" s="12"/>
      <c r="J4" s="4"/>
      <c r="K4" s="11" t="s">
        <v>704</v>
      </c>
      <c r="L4" s="4"/>
      <c r="S4" s="4"/>
      <c r="U4" s="4"/>
      <c r="V4" s="4"/>
      <c r="W4" s="4"/>
      <c r="X4" s="4"/>
      <c r="Y4" s="4"/>
    </row>
    <row r="5" spans="1:27">
      <c r="B5" s="3"/>
      <c r="C5" s="3"/>
      <c r="E5" s="13" t="s">
        <v>694</v>
      </c>
      <c r="F5" s="4" t="s">
        <v>695</v>
      </c>
      <c r="G5" s="4"/>
      <c r="H5" s="4"/>
      <c r="I5" s="12"/>
      <c r="J5" s="4"/>
      <c r="K5" s="11" t="s">
        <v>703</v>
      </c>
      <c r="L5" s="4"/>
      <c r="S5" s="4"/>
      <c r="U5" s="4"/>
      <c r="V5" s="4"/>
      <c r="W5" s="4"/>
      <c r="X5" s="4"/>
      <c r="Y5" s="4"/>
    </row>
    <row r="6" spans="1:27">
      <c r="B6" s="3"/>
      <c r="E6" s="13" t="s">
        <v>696</v>
      </c>
      <c r="F6" s="4" t="s">
        <v>697</v>
      </c>
      <c r="G6" s="4"/>
      <c r="H6" s="4"/>
      <c r="I6" s="8"/>
      <c r="J6" s="4"/>
      <c r="K6" s="11" t="s">
        <v>703</v>
      </c>
      <c r="L6" s="4"/>
      <c r="S6" s="4"/>
      <c r="U6" s="4"/>
      <c r="V6" s="4"/>
      <c r="W6" s="4"/>
      <c r="X6" s="4"/>
      <c r="Y6" s="4"/>
    </row>
    <row r="7" spans="1:27" s="14" customFormat="1">
      <c r="A7" s="40"/>
      <c r="B7" s="15"/>
      <c r="C7" s="15" t="s">
        <v>698</v>
      </c>
      <c r="D7" s="15" t="s">
        <v>699</v>
      </c>
      <c r="E7" s="15" t="s">
        <v>700</v>
      </c>
      <c r="F7" s="18" t="s">
        <v>701</v>
      </c>
      <c r="G7" s="16" t="s">
        <v>702</v>
      </c>
      <c r="J7" s="16" t="s">
        <v>74</v>
      </c>
      <c r="M7" s="43"/>
      <c r="N7" s="40" t="s">
        <v>333</v>
      </c>
      <c r="O7" s="15"/>
      <c r="P7" s="40"/>
      <c r="Q7" s="68" t="s">
        <v>548</v>
      </c>
      <c r="R7" s="15"/>
      <c r="U7" s="16" t="s">
        <v>678</v>
      </c>
      <c r="X7" s="54"/>
      <c r="Y7" s="15"/>
    </row>
    <row r="8" spans="1:27">
      <c r="A8" s="22">
        <v>1</v>
      </c>
      <c r="B8" s="13" t="s">
        <v>409</v>
      </c>
      <c r="C8" t="s">
        <v>717</v>
      </c>
      <c r="D8" t="s">
        <v>716</v>
      </c>
      <c r="E8" s="13">
        <v>1951</v>
      </c>
      <c r="F8" s="23">
        <f>SUM(G8:AH8)</f>
        <v>500.5</v>
      </c>
      <c r="G8" s="6">
        <v>42</v>
      </c>
      <c r="H8">
        <v>27</v>
      </c>
      <c r="I8">
        <v>28.5</v>
      </c>
      <c r="J8" s="6">
        <v>29</v>
      </c>
      <c r="K8" s="38">
        <v>28</v>
      </c>
      <c r="L8" s="38">
        <v>25</v>
      </c>
      <c r="M8" s="35">
        <v>37</v>
      </c>
      <c r="N8" s="38">
        <v>39</v>
      </c>
      <c r="O8" s="38">
        <v>27</v>
      </c>
      <c r="P8" s="38">
        <v>23</v>
      </c>
      <c r="Q8" s="6">
        <v>32</v>
      </c>
      <c r="R8" s="38">
        <v>18</v>
      </c>
      <c r="S8" s="38">
        <v>24</v>
      </c>
      <c r="U8" s="6">
        <v>17</v>
      </c>
      <c r="V8" s="38">
        <v>22</v>
      </c>
      <c r="W8" s="38">
        <v>27</v>
      </c>
      <c r="X8" s="6">
        <v>18</v>
      </c>
      <c r="Y8" s="38">
        <v>16</v>
      </c>
      <c r="Z8" s="38">
        <v>21</v>
      </c>
      <c r="AA8" s="6"/>
    </row>
    <row r="9" spans="1:27">
      <c r="A9" s="22">
        <v>2</v>
      </c>
      <c r="B9" s="13" t="s">
        <v>410</v>
      </c>
      <c r="C9" t="s">
        <v>760</v>
      </c>
      <c r="D9" t="s">
        <v>716</v>
      </c>
      <c r="E9" s="13">
        <v>1969</v>
      </c>
      <c r="F9" s="23">
        <f>SUM(G9:AH9)</f>
        <v>323</v>
      </c>
      <c r="G9" s="6">
        <v>31.5</v>
      </c>
      <c r="H9">
        <v>37.5</v>
      </c>
      <c r="J9" s="6">
        <v>27</v>
      </c>
      <c r="K9" s="38">
        <v>26</v>
      </c>
      <c r="L9" s="4"/>
      <c r="M9" s="35"/>
      <c r="N9">
        <v>29</v>
      </c>
      <c r="O9">
        <v>28</v>
      </c>
      <c r="Q9" s="6">
        <v>20</v>
      </c>
      <c r="R9" s="38">
        <v>23</v>
      </c>
      <c r="U9" s="6">
        <v>20</v>
      </c>
      <c r="V9" s="38">
        <v>25</v>
      </c>
      <c r="X9" s="6">
        <v>15</v>
      </c>
      <c r="Y9" s="38">
        <v>20</v>
      </c>
      <c r="Z9" s="38">
        <v>21</v>
      </c>
      <c r="AA9" s="6"/>
    </row>
    <row r="10" spans="1:27">
      <c r="A10" s="22">
        <v>3</v>
      </c>
      <c r="B10" s="13" t="s">
        <v>412</v>
      </c>
      <c r="C10" t="s">
        <v>88</v>
      </c>
      <c r="D10" t="s">
        <v>89</v>
      </c>
      <c r="E10" s="13">
        <v>1960</v>
      </c>
      <c r="F10" s="23">
        <f>SUM(G10:AH10)</f>
        <v>281</v>
      </c>
      <c r="J10" s="6">
        <v>18</v>
      </c>
      <c r="K10">
        <v>26</v>
      </c>
      <c r="L10" s="4">
        <v>21</v>
      </c>
      <c r="M10" s="35"/>
      <c r="N10" s="38">
        <v>38</v>
      </c>
      <c r="O10" s="38">
        <v>21</v>
      </c>
      <c r="P10" s="38">
        <v>24</v>
      </c>
      <c r="Q10" s="6">
        <v>31</v>
      </c>
      <c r="R10" s="38">
        <v>16</v>
      </c>
      <c r="S10" s="38">
        <v>17</v>
      </c>
      <c r="T10" s="38">
        <v>19</v>
      </c>
      <c r="U10" s="6">
        <v>12</v>
      </c>
      <c r="V10" s="38">
        <v>18</v>
      </c>
      <c r="W10" s="38">
        <v>20</v>
      </c>
      <c r="X10" s="6"/>
      <c r="AA10" s="6"/>
    </row>
    <row r="11" spans="1:27">
      <c r="A11" s="22">
        <v>4</v>
      </c>
      <c r="B11" s="22" t="s">
        <v>411</v>
      </c>
      <c r="C11" t="s">
        <v>778</v>
      </c>
      <c r="D11" t="s">
        <v>779</v>
      </c>
      <c r="E11">
        <v>1977</v>
      </c>
      <c r="F11" s="23">
        <f>SUM(G11:AH11)</f>
        <v>246</v>
      </c>
      <c r="G11" s="6">
        <v>40.5</v>
      </c>
      <c r="H11">
        <v>37.5</v>
      </c>
      <c r="J11" s="6">
        <v>28</v>
      </c>
      <c r="M11" s="35"/>
      <c r="N11">
        <v>29</v>
      </c>
      <c r="O11">
        <v>30</v>
      </c>
      <c r="Q11" s="6">
        <v>18</v>
      </c>
      <c r="R11" s="38">
        <v>28</v>
      </c>
      <c r="U11" s="6"/>
      <c r="X11" s="6">
        <v>9</v>
      </c>
      <c r="Y11">
        <v>26</v>
      </c>
      <c r="AA11" s="6"/>
    </row>
    <row r="12" spans="1:27">
      <c r="A12" s="22">
        <v>5</v>
      </c>
      <c r="B12" s="10" t="s">
        <v>413</v>
      </c>
      <c r="C12" t="s">
        <v>722</v>
      </c>
      <c r="D12" t="s">
        <v>721</v>
      </c>
      <c r="E12" s="10">
        <v>2005</v>
      </c>
      <c r="F12" s="23">
        <f>SUM(G12:AH12)</f>
        <v>235</v>
      </c>
      <c r="G12" s="6">
        <v>37.5</v>
      </c>
      <c r="H12">
        <v>13.5</v>
      </c>
      <c r="J12" s="6">
        <v>8</v>
      </c>
      <c r="K12" s="38">
        <v>29</v>
      </c>
      <c r="M12" s="35"/>
      <c r="N12">
        <v>36</v>
      </c>
      <c r="O12">
        <v>9</v>
      </c>
      <c r="Q12" s="6">
        <v>27</v>
      </c>
      <c r="R12" s="38">
        <v>7</v>
      </c>
      <c r="U12" s="6">
        <v>17</v>
      </c>
      <c r="X12" s="6">
        <v>27</v>
      </c>
      <c r="Y12">
        <v>11</v>
      </c>
      <c r="Z12">
        <v>13</v>
      </c>
      <c r="AA12" s="6"/>
    </row>
    <row r="13" spans="1:27">
      <c r="A13" s="22">
        <v>6</v>
      </c>
      <c r="B13" s="10" t="s">
        <v>415</v>
      </c>
      <c r="C13" t="s">
        <v>720</v>
      </c>
      <c r="D13" t="s">
        <v>721</v>
      </c>
      <c r="E13" s="10">
        <v>2005</v>
      </c>
      <c r="F13" s="23">
        <f>SUM(G13:AH13)</f>
        <v>214</v>
      </c>
      <c r="G13" s="6">
        <v>37.5</v>
      </c>
      <c r="H13" s="24">
        <v>13.5</v>
      </c>
      <c r="J13" s="6">
        <v>5</v>
      </c>
      <c r="K13" s="38">
        <v>25</v>
      </c>
      <c r="L13" s="4"/>
      <c r="M13" s="35"/>
      <c r="N13">
        <v>12</v>
      </c>
      <c r="O13">
        <v>10</v>
      </c>
      <c r="Q13" s="6">
        <v>28</v>
      </c>
      <c r="R13" s="38">
        <v>10</v>
      </c>
      <c r="U13" s="6">
        <v>20</v>
      </c>
      <c r="V13" s="38">
        <v>9</v>
      </c>
      <c r="X13" s="6">
        <v>24</v>
      </c>
      <c r="Y13" s="38">
        <v>8</v>
      </c>
      <c r="Z13" s="38">
        <v>12</v>
      </c>
      <c r="AA13" s="6"/>
    </row>
    <row r="14" spans="1:27">
      <c r="A14" s="22">
        <v>7</v>
      </c>
      <c r="B14" s="10" t="s">
        <v>414</v>
      </c>
      <c r="C14" t="s">
        <v>727</v>
      </c>
      <c r="D14" t="s">
        <v>721</v>
      </c>
      <c r="E14" s="10"/>
      <c r="F14" s="23">
        <f>SUM(G14:AH14)</f>
        <v>205.5</v>
      </c>
      <c r="G14" s="6">
        <v>31.5</v>
      </c>
      <c r="H14">
        <v>9</v>
      </c>
      <c r="J14" s="6">
        <v>7</v>
      </c>
      <c r="K14" s="38">
        <v>28</v>
      </c>
      <c r="M14" s="35"/>
      <c r="N14">
        <v>34</v>
      </c>
      <c r="O14">
        <v>8</v>
      </c>
      <c r="Q14" s="6">
        <v>26</v>
      </c>
      <c r="R14" s="38">
        <v>6</v>
      </c>
      <c r="U14" s="6">
        <v>19</v>
      </c>
      <c r="X14" s="6">
        <v>26</v>
      </c>
      <c r="Y14">
        <v>11</v>
      </c>
      <c r="AA14" s="6"/>
    </row>
    <row r="15" spans="1:27">
      <c r="A15" s="22">
        <v>8</v>
      </c>
      <c r="B15" s="22" t="s">
        <v>417</v>
      </c>
      <c r="C15" t="s">
        <v>364</v>
      </c>
      <c r="D15" t="s">
        <v>716</v>
      </c>
      <c r="E15" s="30">
        <v>1983</v>
      </c>
      <c r="F15" s="23">
        <f>SUM(G15:AH15)</f>
        <v>165</v>
      </c>
      <c r="J15" s="6"/>
      <c r="L15" s="4"/>
      <c r="M15" s="35"/>
      <c r="N15">
        <v>19</v>
      </c>
      <c r="O15">
        <v>17</v>
      </c>
      <c r="Q15" s="6">
        <v>14</v>
      </c>
      <c r="R15" s="38">
        <v>22</v>
      </c>
      <c r="U15" s="6">
        <v>15</v>
      </c>
      <c r="V15" s="38">
        <v>22</v>
      </c>
      <c r="X15" s="6">
        <v>29</v>
      </c>
      <c r="Y15" s="38">
        <v>12</v>
      </c>
      <c r="Z15" s="38">
        <v>15</v>
      </c>
      <c r="AA15" s="6"/>
    </row>
    <row r="16" spans="1:27">
      <c r="A16" s="22">
        <v>9</v>
      </c>
      <c r="B16" s="22" t="s">
        <v>418</v>
      </c>
      <c r="C16" t="s">
        <v>809</v>
      </c>
      <c r="D16" t="s">
        <v>740</v>
      </c>
      <c r="E16" s="13">
        <v>1960</v>
      </c>
      <c r="F16" s="23">
        <f>SUM(G16:AH16)</f>
        <v>157</v>
      </c>
      <c r="G16" s="6">
        <v>33</v>
      </c>
      <c r="H16" s="24"/>
      <c r="J16" s="6">
        <v>24</v>
      </c>
      <c r="L16" s="4"/>
      <c r="M16" s="35"/>
      <c r="N16">
        <v>27</v>
      </c>
      <c r="Q16" s="6">
        <v>25</v>
      </c>
      <c r="U16" s="6">
        <v>25</v>
      </c>
      <c r="X16" s="6">
        <v>23</v>
      </c>
      <c r="AA16" s="6"/>
    </row>
    <row r="17" spans="1:27">
      <c r="A17" s="22">
        <v>10</v>
      </c>
      <c r="B17" s="22" t="s">
        <v>419</v>
      </c>
      <c r="C17" t="s">
        <v>806</v>
      </c>
      <c r="D17" t="s">
        <v>724</v>
      </c>
      <c r="E17" s="30"/>
      <c r="F17" s="23">
        <f>SUM(G17:AH17)</f>
        <v>150.5</v>
      </c>
      <c r="G17" s="6">
        <v>22.5</v>
      </c>
      <c r="J17" s="6">
        <v>18</v>
      </c>
      <c r="M17" s="35"/>
      <c r="Q17" s="6">
        <v>27</v>
      </c>
      <c r="U17" s="6">
        <v>18</v>
      </c>
      <c r="W17">
        <v>25</v>
      </c>
      <c r="X17" s="6">
        <v>16</v>
      </c>
      <c r="Y17" s="38">
        <v>24</v>
      </c>
      <c r="AA17" s="6"/>
    </row>
    <row r="18" spans="1:27">
      <c r="A18" s="22">
        <v>11</v>
      </c>
      <c r="B18" s="22" t="s">
        <v>588</v>
      </c>
      <c r="C18" t="s">
        <v>83</v>
      </c>
      <c r="D18" t="s">
        <v>786</v>
      </c>
      <c r="E18">
        <v>1980</v>
      </c>
      <c r="F18" s="23">
        <f>SUM(G18:AH18)</f>
        <v>135</v>
      </c>
      <c r="H18" s="24"/>
      <c r="J18" s="6">
        <v>14</v>
      </c>
      <c r="K18">
        <v>20</v>
      </c>
      <c r="L18" s="4"/>
      <c r="M18" s="35"/>
      <c r="N18">
        <v>28</v>
      </c>
      <c r="O18">
        <v>22</v>
      </c>
      <c r="Q18" s="6"/>
      <c r="U18" s="6"/>
      <c r="X18" s="6">
        <v>15</v>
      </c>
      <c r="Y18">
        <v>19</v>
      </c>
      <c r="Z18">
        <v>17</v>
      </c>
      <c r="AA18" s="6"/>
    </row>
    <row r="19" spans="1:27">
      <c r="A19" s="22">
        <v>12</v>
      </c>
      <c r="C19" t="s">
        <v>761</v>
      </c>
      <c r="D19" s="4" t="s">
        <v>762</v>
      </c>
      <c r="E19" s="13">
        <v>1951</v>
      </c>
      <c r="F19" s="23">
        <f>SUM(G19:AH19)</f>
        <v>129.5</v>
      </c>
      <c r="G19" s="6">
        <v>28.5</v>
      </c>
      <c r="J19" s="6">
        <v>28</v>
      </c>
      <c r="M19" s="35"/>
      <c r="Q19" s="6">
        <v>16</v>
      </c>
      <c r="U19" s="6">
        <v>16</v>
      </c>
      <c r="X19" s="6">
        <v>17</v>
      </c>
      <c r="Y19">
        <v>24</v>
      </c>
      <c r="AA19" s="6"/>
    </row>
    <row r="20" spans="1:27">
      <c r="A20" s="22">
        <v>13</v>
      </c>
      <c r="C20" t="s">
        <v>385</v>
      </c>
      <c r="D20" s="38" t="s">
        <v>767</v>
      </c>
      <c r="E20" s="30">
        <v>1972</v>
      </c>
      <c r="F20" s="23">
        <f>SUM(G20:AH20)</f>
        <v>120</v>
      </c>
      <c r="J20" s="6"/>
      <c r="M20" s="35"/>
      <c r="N20">
        <v>33</v>
      </c>
      <c r="O20">
        <v>30</v>
      </c>
      <c r="Q20" s="6">
        <v>30</v>
      </c>
      <c r="U20" s="6"/>
      <c r="X20" s="6">
        <v>27</v>
      </c>
      <c r="AA20" s="6"/>
    </row>
    <row r="21" spans="1:27">
      <c r="A21" s="22">
        <v>14</v>
      </c>
      <c r="B21" s="10" t="s">
        <v>416</v>
      </c>
      <c r="C21" t="s">
        <v>728</v>
      </c>
      <c r="D21" t="s">
        <v>721</v>
      </c>
      <c r="E21" s="10"/>
      <c r="F21" s="23">
        <f>SUM(G21:AH21)</f>
        <v>115.5</v>
      </c>
      <c r="G21" s="6">
        <v>28.5</v>
      </c>
      <c r="H21" s="24"/>
      <c r="J21" s="6">
        <v>4</v>
      </c>
      <c r="K21">
        <v>16</v>
      </c>
      <c r="L21" s="4"/>
      <c r="M21" s="35"/>
      <c r="N21">
        <v>13</v>
      </c>
      <c r="O21">
        <v>4</v>
      </c>
      <c r="Q21" s="6">
        <v>17</v>
      </c>
      <c r="R21" s="38">
        <v>9</v>
      </c>
      <c r="U21" s="6"/>
      <c r="X21" s="6">
        <v>16</v>
      </c>
      <c r="Y21">
        <v>8</v>
      </c>
      <c r="AA21" s="6"/>
    </row>
    <row r="22" spans="1:27">
      <c r="A22" s="22">
        <v>14</v>
      </c>
      <c r="C22" t="s">
        <v>799</v>
      </c>
      <c r="D22" s="4" t="s">
        <v>779</v>
      </c>
      <c r="E22" s="13">
        <v>1969</v>
      </c>
      <c r="F22" s="23">
        <f>SUM(G22:AH22)</f>
        <v>111.5</v>
      </c>
      <c r="G22" s="6">
        <v>34.5</v>
      </c>
      <c r="J22" s="6">
        <v>26</v>
      </c>
      <c r="L22" s="4"/>
      <c r="M22" s="35"/>
      <c r="N22">
        <v>29</v>
      </c>
      <c r="Q22" s="6"/>
      <c r="U22" s="6"/>
      <c r="X22" s="6">
        <v>22</v>
      </c>
      <c r="AA22" s="6"/>
    </row>
    <row r="23" spans="1:27">
      <c r="A23" s="22">
        <v>16</v>
      </c>
      <c r="C23" t="s">
        <v>787</v>
      </c>
      <c r="D23" t="s">
        <v>716</v>
      </c>
      <c r="E23" s="13">
        <v>1947</v>
      </c>
      <c r="F23" s="23">
        <f>SUM(G23:AH23)</f>
        <v>101.5</v>
      </c>
      <c r="G23" s="6">
        <v>28.5</v>
      </c>
      <c r="J23" s="6">
        <v>22</v>
      </c>
      <c r="L23" s="4"/>
      <c r="M23" s="35"/>
      <c r="N23">
        <v>22</v>
      </c>
      <c r="Q23" s="6"/>
      <c r="U23" s="6">
        <v>13</v>
      </c>
      <c r="X23" s="6">
        <v>16</v>
      </c>
      <c r="AA23" s="6"/>
    </row>
    <row r="24" spans="1:27">
      <c r="A24" s="22">
        <v>17</v>
      </c>
      <c r="C24" t="s">
        <v>334</v>
      </c>
      <c r="D24" t="s">
        <v>733</v>
      </c>
      <c r="E24" s="10">
        <v>2003</v>
      </c>
      <c r="F24" s="23">
        <f>SUM(G24:AH24)</f>
        <v>96</v>
      </c>
      <c r="J24" s="6"/>
      <c r="L24" s="4"/>
      <c r="M24" s="35"/>
      <c r="N24">
        <v>40</v>
      </c>
      <c r="O24">
        <v>31</v>
      </c>
      <c r="P24">
        <v>25</v>
      </c>
      <c r="Q24" s="6"/>
      <c r="U24" s="6"/>
      <c r="X24" s="6"/>
      <c r="AA24" s="6"/>
    </row>
    <row r="25" spans="1:27">
      <c r="A25" s="22">
        <v>18</v>
      </c>
      <c r="C25" t="s">
        <v>804</v>
      </c>
      <c r="D25" t="s">
        <v>793</v>
      </c>
      <c r="E25">
        <v>1976</v>
      </c>
      <c r="F25" s="23">
        <f>SUM(G25:AH25)</f>
        <v>93.5</v>
      </c>
      <c r="G25" s="6">
        <v>25.5</v>
      </c>
      <c r="J25" s="6">
        <v>24</v>
      </c>
      <c r="M25" s="35"/>
      <c r="N25">
        <v>22</v>
      </c>
      <c r="Q25" s="6">
        <v>22</v>
      </c>
      <c r="U25" s="6"/>
      <c r="X25" s="6"/>
      <c r="AA25" s="6"/>
    </row>
    <row r="26" spans="1:27">
      <c r="A26" s="22">
        <v>19</v>
      </c>
      <c r="C26" s="25" t="s">
        <v>801</v>
      </c>
      <c r="D26" s="25" t="s">
        <v>726</v>
      </c>
      <c r="E26" s="13">
        <v>1966</v>
      </c>
      <c r="F26" s="23">
        <f>SUM(G26:AH26)</f>
        <v>91.5</v>
      </c>
      <c r="G26" s="26">
        <v>31.5</v>
      </c>
      <c r="H26" s="27"/>
      <c r="I26" s="27"/>
      <c r="J26" s="26">
        <v>22</v>
      </c>
      <c r="K26" s="27">
        <v>38</v>
      </c>
      <c r="L26" s="27"/>
      <c r="M26" s="44"/>
      <c r="N26" s="27"/>
      <c r="O26" s="25"/>
      <c r="P26" s="27"/>
      <c r="Q26" s="26"/>
      <c r="R26" s="27"/>
      <c r="S26" s="27"/>
      <c r="T26" s="27"/>
      <c r="U26" s="26"/>
      <c r="V26" s="27"/>
      <c r="W26" s="27"/>
      <c r="X26" s="69"/>
      <c r="Y26" s="25"/>
      <c r="Z26" s="27"/>
      <c r="AA26" s="69"/>
    </row>
    <row r="27" spans="1:27">
      <c r="A27" s="22">
        <v>19</v>
      </c>
      <c r="C27" t="s">
        <v>135</v>
      </c>
      <c r="D27" t="s">
        <v>779</v>
      </c>
      <c r="E27" s="30">
        <v>1977</v>
      </c>
      <c r="F27" s="23">
        <f>SUM(G27:AH27)</f>
        <v>86</v>
      </c>
      <c r="J27" s="6">
        <v>20</v>
      </c>
      <c r="L27" s="4"/>
      <c r="M27" s="35"/>
      <c r="N27">
        <v>42</v>
      </c>
      <c r="O27">
        <v>24</v>
      </c>
      <c r="Q27" s="6"/>
      <c r="U27" s="6"/>
      <c r="X27" s="6"/>
      <c r="AA27" s="6"/>
    </row>
    <row r="28" spans="1:27">
      <c r="A28" s="22">
        <v>21</v>
      </c>
      <c r="B28" s="10" t="s">
        <v>420</v>
      </c>
      <c r="C28" t="s">
        <v>763</v>
      </c>
      <c r="D28" t="s">
        <v>719</v>
      </c>
      <c r="E28" s="10">
        <v>2002</v>
      </c>
      <c r="F28" s="23">
        <f>SUM(G28:AH28)</f>
        <v>86</v>
      </c>
      <c r="G28" s="6">
        <v>27</v>
      </c>
      <c r="H28" s="24"/>
      <c r="J28" s="6">
        <v>20</v>
      </c>
      <c r="K28">
        <v>23</v>
      </c>
      <c r="L28" s="4"/>
      <c r="M28" s="35"/>
      <c r="Q28" s="6"/>
      <c r="U28" s="6"/>
      <c r="X28" s="6">
        <v>16</v>
      </c>
      <c r="AA28" s="6"/>
    </row>
    <row r="29" spans="1:27">
      <c r="A29" s="22">
        <v>22</v>
      </c>
      <c r="B29" s="13" t="s">
        <v>421</v>
      </c>
      <c r="C29" t="s">
        <v>781</v>
      </c>
      <c r="D29" t="s">
        <v>782</v>
      </c>
      <c r="E29" s="13">
        <v>1970</v>
      </c>
      <c r="F29" s="23">
        <f>SUM(G29:AH29)</f>
        <v>84.5</v>
      </c>
      <c r="G29" s="6">
        <v>34.5</v>
      </c>
      <c r="J29" s="6">
        <v>16</v>
      </c>
      <c r="M29" s="35"/>
      <c r="N29">
        <v>21</v>
      </c>
      <c r="Q29" s="6">
        <v>13</v>
      </c>
      <c r="U29" s="6"/>
      <c r="X29" s="6"/>
      <c r="AA29" s="6"/>
    </row>
    <row r="30" spans="1:27">
      <c r="A30" s="22">
        <v>23</v>
      </c>
      <c r="B30" s="13" t="s">
        <v>422</v>
      </c>
      <c r="C30" t="s">
        <v>777</v>
      </c>
      <c r="D30" t="s">
        <v>767</v>
      </c>
      <c r="E30" s="13">
        <v>1952</v>
      </c>
      <c r="F30" s="23">
        <f>SUM(G30:AH30)</f>
        <v>84</v>
      </c>
      <c r="G30" s="6">
        <v>12</v>
      </c>
      <c r="J30" s="6">
        <v>17</v>
      </c>
      <c r="M30" s="35"/>
      <c r="N30">
        <v>11</v>
      </c>
      <c r="Q30" s="6">
        <v>19</v>
      </c>
      <c r="U30" s="6">
        <v>13</v>
      </c>
      <c r="X30" s="6">
        <v>12</v>
      </c>
      <c r="AA30" s="6"/>
    </row>
    <row r="31" spans="1:27">
      <c r="A31" s="22">
        <v>23</v>
      </c>
      <c r="C31" t="s">
        <v>766</v>
      </c>
      <c r="D31" s="4" t="s">
        <v>767</v>
      </c>
      <c r="E31" s="13">
        <v>1944</v>
      </c>
      <c r="F31" s="23">
        <f>SUM(G31:AH31)</f>
        <v>83.5</v>
      </c>
      <c r="G31" s="6">
        <v>22.5</v>
      </c>
      <c r="J31" s="6"/>
      <c r="M31" s="35"/>
      <c r="N31">
        <v>19</v>
      </c>
      <c r="Q31" s="6">
        <v>15</v>
      </c>
      <c r="U31" s="6">
        <v>12</v>
      </c>
      <c r="X31" s="6">
        <v>15</v>
      </c>
      <c r="AA31" s="6"/>
    </row>
    <row r="32" spans="1:27">
      <c r="A32" s="22">
        <v>25</v>
      </c>
      <c r="B32" s="22" t="s">
        <v>589</v>
      </c>
      <c r="C32" t="s">
        <v>78</v>
      </c>
      <c r="D32" t="s">
        <v>721</v>
      </c>
      <c r="E32" s="30"/>
      <c r="F32" s="23">
        <f>SUM(G32:AH32)</f>
        <v>83</v>
      </c>
      <c r="J32" s="6">
        <v>6</v>
      </c>
      <c r="K32">
        <v>33</v>
      </c>
      <c r="M32" s="35"/>
      <c r="Q32" s="6"/>
      <c r="U32" s="6"/>
      <c r="X32" s="6">
        <v>23</v>
      </c>
      <c r="Y32">
        <v>10</v>
      </c>
      <c r="Z32">
        <v>11</v>
      </c>
      <c r="AA32" s="6"/>
    </row>
    <row r="33" spans="1:27">
      <c r="A33" s="22">
        <v>26</v>
      </c>
      <c r="B33" s="10" t="s">
        <v>590</v>
      </c>
      <c r="C33" t="s">
        <v>388</v>
      </c>
      <c r="D33" t="s">
        <v>733</v>
      </c>
      <c r="E33" s="10">
        <v>2003</v>
      </c>
      <c r="F33" s="23">
        <f>SUM(G33:AH33)</f>
        <v>82</v>
      </c>
      <c r="J33" s="6"/>
      <c r="M33" s="35"/>
      <c r="N33">
        <v>25</v>
      </c>
      <c r="Q33" s="6">
        <v>25</v>
      </c>
      <c r="U33" s="6"/>
      <c r="X33" s="6">
        <v>32</v>
      </c>
      <c r="AA33" s="6"/>
    </row>
    <row r="34" spans="1:27">
      <c r="A34" s="22">
        <v>27</v>
      </c>
      <c r="C34" t="s">
        <v>142</v>
      </c>
      <c r="D34" t="s">
        <v>740</v>
      </c>
      <c r="E34" s="30">
        <v>1982</v>
      </c>
      <c r="F34" s="23">
        <f>SUM(G34:AH34)</f>
        <v>82</v>
      </c>
      <c r="J34" s="6">
        <v>27</v>
      </c>
      <c r="M34" s="35"/>
      <c r="Q34" s="6"/>
      <c r="U34" s="6">
        <v>27</v>
      </c>
      <c r="X34" s="6">
        <v>28</v>
      </c>
      <c r="AA34" s="6"/>
    </row>
    <row r="35" spans="1:27">
      <c r="A35" s="22">
        <v>27</v>
      </c>
      <c r="C35" t="s">
        <v>764</v>
      </c>
      <c r="D35" t="s">
        <v>724</v>
      </c>
      <c r="F35" s="23">
        <f>SUM(G35:AH35)</f>
        <v>80.5</v>
      </c>
      <c r="G35" s="6">
        <v>25.5</v>
      </c>
      <c r="H35" s="24"/>
      <c r="J35" s="6">
        <v>30</v>
      </c>
      <c r="L35" s="4"/>
      <c r="M35" s="35"/>
      <c r="Q35" s="6"/>
      <c r="U35" s="6"/>
      <c r="X35" s="6">
        <v>25</v>
      </c>
      <c r="AA35" s="6"/>
    </row>
    <row r="36" spans="1:27">
      <c r="A36" s="22">
        <v>29</v>
      </c>
      <c r="C36" t="s">
        <v>555</v>
      </c>
      <c r="D36" t="s">
        <v>721</v>
      </c>
      <c r="E36" s="30"/>
      <c r="F36" s="23">
        <f>SUM(G36:AH36)</f>
        <v>80</v>
      </c>
      <c r="J36" s="6"/>
      <c r="L36" s="4"/>
      <c r="M36" s="35"/>
      <c r="Q36" s="6">
        <v>16</v>
      </c>
      <c r="R36">
        <v>8</v>
      </c>
      <c r="U36" s="6">
        <v>15</v>
      </c>
      <c r="V36" s="38">
        <v>8</v>
      </c>
      <c r="X36" s="6">
        <v>17</v>
      </c>
      <c r="Y36" s="38">
        <v>7</v>
      </c>
      <c r="Z36" s="38">
        <v>9</v>
      </c>
      <c r="AA36" s="6"/>
    </row>
    <row r="37" spans="1:27">
      <c r="A37" s="22">
        <v>29</v>
      </c>
      <c r="C37" t="s">
        <v>387</v>
      </c>
      <c r="D37" t="s">
        <v>740</v>
      </c>
      <c r="E37" s="30">
        <v>1976</v>
      </c>
      <c r="F37" s="23">
        <f>SUM(G37:AH37)</f>
        <v>80</v>
      </c>
      <c r="J37" s="6"/>
      <c r="L37" s="4"/>
      <c r="M37" s="35"/>
      <c r="N37">
        <v>27</v>
      </c>
      <c r="Q37" s="6">
        <v>30</v>
      </c>
      <c r="U37" s="6"/>
      <c r="X37" s="6">
        <v>23</v>
      </c>
      <c r="AA37" s="6"/>
    </row>
    <row r="38" spans="1:27">
      <c r="A38" s="22">
        <v>31</v>
      </c>
      <c r="C38" t="s">
        <v>87</v>
      </c>
      <c r="D38" t="s">
        <v>719</v>
      </c>
      <c r="F38" s="23">
        <f>SUM(G38:AH38)</f>
        <v>80</v>
      </c>
      <c r="H38" s="24"/>
      <c r="J38" s="6">
        <v>9</v>
      </c>
      <c r="K38">
        <v>8</v>
      </c>
      <c r="L38" s="4"/>
      <c r="M38" s="35"/>
      <c r="N38">
        <v>14</v>
      </c>
      <c r="O38">
        <v>10</v>
      </c>
      <c r="Q38" s="6">
        <v>29</v>
      </c>
      <c r="R38" s="38">
        <v>10</v>
      </c>
      <c r="U38" s="6"/>
      <c r="X38" s="6"/>
      <c r="AA38" s="6"/>
    </row>
    <row r="39" spans="1:27">
      <c r="A39" s="22">
        <v>32</v>
      </c>
      <c r="C39" t="s">
        <v>742</v>
      </c>
      <c r="D39" t="s">
        <v>721</v>
      </c>
      <c r="E39" s="10"/>
      <c r="F39" s="23">
        <f>SUM(G39:AH39)</f>
        <v>76</v>
      </c>
      <c r="G39" s="6">
        <v>12</v>
      </c>
      <c r="J39" s="6">
        <v>18</v>
      </c>
      <c r="L39" s="4"/>
      <c r="M39" s="35"/>
      <c r="N39">
        <v>31</v>
      </c>
      <c r="Q39" s="6"/>
      <c r="U39" s="6"/>
      <c r="X39" s="6">
        <v>15</v>
      </c>
      <c r="AA39" s="6"/>
    </row>
    <row r="40" spans="1:27">
      <c r="A40" s="22">
        <v>33</v>
      </c>
      <c r="C40" t="s">
        <v>104</v>
      </c>
      <c r="D40" t="s">
        <v>767</v>
      </c>
      <c r="E40" s="13">
        <v>1939</v>
      </c>
      <c r="F40" s="23">
        <f>SUM(G40:AH40)</f>
        <v>75</v>
      </c>
      <c r="J40" s="6">
        <v>25</v>
      </c>
      <c r="M40" s="35"/>
      <c r="N40">
        <v>23</v>
      </c>
      <c r="Q40" s="6">
        <v>13</v>
      </c>
      <c r="U40" s="6"/>
      <c r="X40" s="6">
        <v>14</v>
      </c>
      <c r="AA40" s="6"/>
    </row>
    <row r="41" spans="1:27">
      <c r="A41" s="22">
        <v>33</v>
      </c>
      <c r="C41" t="s">
        <v>146</v>
      </c>
      <c r="D41" s="38" t="s">
        <v>716</v>
      </c>
      <c r="E41" s="13">
        <v>1953</v>
      </c>
      <c r="F41" s="23">
        <f>SUM(G41:AH41)</f>
        <v>70</v>
      </c>
      <c r="J41" s="6">
        <v>22</v>
      </c>
      <c r="M41" s="35"/>
      <c r="N41">
        <v>24</v>
      </c>
      <c r="Q41" s="6"/>
      <c r="U41" s="6">
        <v>24</v>
      </c>
      <c r="X41" s="6"/>
      <c r="AA41" s="6"/>
    </row>
    <row r="42" spans="1:27">
      <c r="A42" s="22">
        <v>35</v>
      </c>
      <c r="C42" t="s">
        <v>363</v>
      </c>
      <c r="D42" t="s">
        <v>726</v>
      </c>
      <c r="E42" s="10">
        <v>2003</v>
      </c>
      <c r="F42" s="23">
        <f>SUM(G42:AH42)</f>
        <v>70</v>
      </c>
      <c r="J42" s="6"/>
      <c r="L42" s="4"/>
      <c r="M42" s="35"/>
      <c r="N42">
        <v>23</v>
      </c>
      <c r="O42">
        <v>24</v>
      </c>
      <c r="Q42" s="6"/>
      <c r="U42" s="6">
        <v>23</v>
      </c>
      <c r="X42" s="6"/>
      <c r="AA42" s="6"/>
    </row>
    <row r="43" spans="1:27">
      <c r="A43" s="22">
        <v>36</v>
      </c>
      <c r="C43" t="s">
        <v>785</v>
      </c>
      <c r="D43" t="s">
        <v>786</v>
      </c>
      <c r="E43" s="13">
        <v>1941</v>
      </c>
      <c r="F43" s="23">
        <f>SUM(G43:AH43)</f>
        <v>69</v>
      </c>
      <c r="G43" s="6">
        <v>30</v>
      </c>
      <c r="J43" s="6">
        <v>12</v>
      </c>
      <c r="M43" s="35"/>
      <c r="N43">
        <v>16</v>
      </c>
      <c r="Q43" s="6">
        <v>11</v>
      </c>
      <c r="U43" s="6"/>
      <c r="X43" s="6"/>
      <c r="AA43" s="6"/>
    </row>
    <row r="44" spans="1:27">
      <c r="A44" s="22">
        <v>36</v>
      </c>
      <c r="C44" t="s">
        <v>133</v>
      </c>
      <c r="D44" t="s">
        <v>134</v>
      </c>
      <c r="E44" s="30">
        <v>1984</v>
      </c>
      <c r="F44" s="23">
        <f>SUM(G44:AH44)</f>
        <v>69</v>
      </c>
      <c r="J44" s="6">
        <v>21</v>
      </c>
      <c r="M44" s="35"/>
      <c r="Q44" s="6"/>
      <c r="U44" s="6"/>
      <c r="X44" s="6">
        <v>19</v>
      </c>
      <c r="Y44">
        <v>29</v>
      </c>
      <c r="AA44" s="6"/>
    </row>
    <row r="45" spans="1:27">
      <c r="A45" s="22">
        <v>36</v>
      </c>
      <c r="C45" t="s">
        <v>396</v>
      </c>
      <c r="D45" s="38" t="s">
        <v>733</v>
      </c>
      <c r="E45" s="30">
        <v>1972</v>
      </c>
      <c r="F45" s="23">
        <f>SUM(G45:AH45)</f>
        <v>69</v>
      </c>
      <c r="J45" s="6"/>
      <c r="L45" s="4"/>
      <c r="M45" s="35"/>
      <c r="N45">
        <v>37</v>
      </c>
      <c r="Q45" s="6"/>
      <c r="U45" s="6"/>
      <c r="X45" s="6">
        <v>32</v>
      </c>
      <c r="AA45" s="6"/>
    </row>
    <row r="46" spans="1:27">
      <c r="A46" s="22">
        <v>36</v>
      </c>
      <c r="C46" t="s">
        <v>118</v>
      </c>
      <c r="D46" t="s">
        <v>91</v>
      </c>
      <c r="E46" s="13">
        <v>1970</v>
      </c>
      <c r="F46" s="23">
        <f>SUM(G46:AH46)</f>
        <v>69</v>
      </c>
      <c r="H46" s="24"/>
      <c r="J46" s="6">
        <v>25</v>
      </c>
      <c r="L46" s="4"/>
      <c r="M46" s="35"/>
      <c r="N46">
        <v>23</v>
      </c>
      <c r="Q46" s="6">
        <v>21</v>
      </c>
      <c r="U46" s="6"/>
      <c r="X46" s="6"/>
      <c r="AA46" s="6"/>
    </row>
    <row r="47" spans="1:27">
      <c r="A47" s="22">
        <v>36</v>
      </c>
      <c r="C47" t="s">
        <v>121</v>
      </c>
      <c r="D47" t="s">
        <v>726</v>
      </c>
      <c r="E47" s="13">
        <v>1961</v>
      </c>
      <c r="F47" s="23">
        <f>SUM(G47:AH47)</f>
        <v>68</v>
      </c>
      <c r="J47" s="6">
        <v>22</v>
      </c>
      <c r="L47" s="4"/>
      <c r="M47" s="35"/>
      <c r="N47">
        <v>15</v>
      </c>
      <c r="Q47" s="6">
        <v>17</v>
      </c>
      <c r="U47" s="6">
        <v>14</v>
      </c>
      <c r="X47" s="6"/>
      <c r="AA47" s="6"/>
    </row>
    <row r="48" spans="1:27">
      <c r="A48" s="22">
        <v>41</v>
      </c>
      <c r="C48" t="s">
        <v>784</v>
      </c>
      <c r="D48" t="s">
        <v>740</v>
      </c>
      <c r="E48" s="13">
        <v>1946</v>
      </c>
      <c r="F48" s="23">
        <f>SUM(G48:AH48)</f>
        <v>67.5</v>
      </c>
      <c r="G48" s="6">
        <v>31.5</v>
      </c>
      <c r="J48" s="6">
        <v>19</v>
      </c>
      <c r="L48" s="4"/>
      <c r="M48" s="35"/>
      <c r="N48">
        <v>17</v>
      </c>
      <c r="Q48" s="6"/>
      <c r="U48" s="6"/>
      <c r="X48" s="6"/>
      <c r="AA48" s="6"/>
    </row>
    <row r="49" spans="1:27">
      <c r="A49" s="22">
        <v>42</v>
      </c>
      <c r="B49" s="13" t="s">
        <v>423</v>
      </c>
      <c r="C49" t="s">
        <v>776</v>
      </c>
      <c r="D49" t="s">
        <v>716</v>
      </c>
      <c r="E49" s="13">
        <v>1954</v>
      </c>
      <c r="F49" s="23">
        <f>SUM(G49:AH49)</f>
        <v>66.5</v>
      </c>
      <c r="G49" s="6">
        <v>13.5</v>
      </c>
      <c r="H49" s="24"/>
      <c r="J49" s="6">
        <v>15</v>
      </c>
      <c r="L49" s="4"/>
      <c r="M49" s="35"/>
      <c r="N49">
        <v>18</v>
      </c>
      <c r="Q49" s="6"/>
      <c r="U49" s="6">
        <v>8</v>
      </c>
      <c r="X49" s="6">
        <v>12</v>
      </c>
      <c r="AA49" s="6"/>
    </row>
    <row r="50" spans="1:27">
      <c r="A50" s="22">
        <v>43</v>
      </c>
      <c r="C50" t="s">
        <v>101</v>
      </c>
      <c r="D50" t="s">
        <v>102</v>
      </c>
      <c r="E50">
        <v>1981</v>
      </c>
      <c r="F50" s="23">
        <f>SUM(G50:AH50)</f>
        <v>66</v>
      </c>
      <c r="J50" s="6">
        <v>7</v>
      </c>
      <c r="M50" s="35"/>
      <c r="N50">
        <v>4</v>
      </c>
      <c r="O50">
        <v>28</v>
      </c>
      <c r="Q50" s="6"/>
      <c r="U50" s="6"/>
      <c r="X50" s="6">
        <v>27</v>
      </c>
      <c r="AA50" s="6"/>
    </row>
    <row r="51" spans="1:27">
      <c r="A51" s="22">
        <v>44</v>
      </c>
      <c r="C51" s="39" t="s">
        <v>128</v>
      </c>
      <c r="D51" s="39" t="s">
        <v>719</v>
      </c>
      <c r="E51" s="30">
        <v>1992</v>
      </c>
      <c r="F51" s="23">
        <f>SUM(G51:AH51)</f>
        <v>64</v>
      </c>
      <c r="J51" s="6">
        <v>32</v>
      </c>
      <c r="K51">
        <v>32</v>
      </c>
      <c r="M51" s="35"/>
      <c r="Q51" s="6"/>
      <c r="U51" s="6"/>
      <c r="X51" s="6"/>
      <c r="AA51" s="6"/>
    </row>
    <row r="52" spans="1:27">
      <c r="A52" s="22">
        <v>45</v>
      </c>
      <c r="C52" t="s">
        <v>161</v>
      </c>
      <c r="D52" t="s">
        <v>724</v>
      </c>
      <c r="E52" s="10"/>
      <c r="F52" s="23">
        <f>SUM(G52:AH52)</f>
        <v>63</v>
      </c>
      <c r="H52" s="24"/>
      <c r="J52" s="6">
        <v>23</v>
      </c>
      <c r="L52" s="4"/>
      <c r="M52" s="35"/>
      <c r="Q52" s="6">
        <v>21</v>
      </c>
      <c r="U52" s="6"/>
      <c r="X52" s="6">
        <v>19</v>
      </c>
      <c r="AA52" s="6"/>
    </row>
    <row r="53" spans="1:27">
      <c r="A53" s="22">
        <v>46</v>
      </c>
      <c r="C53" t="s">
        <v>741</v>
      </c>
      <c r="D53" t="s">
        <v>721</v>
      </c>
      <c r="E53" s="10">
        <v>2009</v>
      </c>
      <c r="F53" s="23">
        <f>SUM(G53:AH53)</f>
        <v>62.5</v>
      </c>
      <c r="G53" s="6">
        <v>13.5</v>
      </c>
      <c r="J53" s="6">
        <v>13</v>
      </c>
      <c r="M53" s="35"/>
      <c r="N53">
        <v>18</v>
      </c>
      <c r="Q53" s="6">
        <v>7</v>
      </c>
      <c r="U53" s="6">
        <v>11</v>
      </c>
      <c r="X53" s="6"/>
      <c r="AA53" s="6"/>
    </row>
    <row r="54" spans="1:27">
      <c r="A54" s="22">
        <v>47</v>
      </c>
      <c r="C54" t="s">
        <v>394</v>
      </c>
      <c r="D54" s="38" t="s">
        <v>724</v>
      </c>
      <c r="E54" s="30"/>
      <c r="F54" s="23">
        <f>SUM(G54:AH54)</f>
        <v>62</v>
      </c>
      <c r="J54" s="6"/>
      <c r="M54" s="35"/>
      <c r="N54">
        <v>16</v>
      </c>
      <c r="Q54" s="6">
        <v>15</v>
      </c>
      <c r="U54" s="6">
        <v>8</v>
      </c>
      <c r="X54" s="6">
        <v>14</v>
      </c>
      <c r="Y54">
        <v>9</v>
      </c>
      <c r="AA54" s="6"/>
    </row>
    <row r="55" spans="1:27">
      <c r="A55" s="22">
        <v>48</v>
      </c>
      <c r="C55" t="s">
        <v>580</v>
      </c>
      <c r="D55" t="s">
        <v>740</v>
      </c>
      <c r="E55" s="13">
        <v>1946</v>
      </c>
      <c r="F55" s="23">
        <f>SUM(G55:AH55)</f>
        <v>61</v>
      </c>
      <c r="J55" s="6"/>
      <c r="M55" s="35"/>
      <c r="Q55" s="6">
        <v>21</v>
      </c>
      <c r="U55" s="6">
        <v>23</v>
      </c>
      <c r="X55" s="6">
        <v>17</v>
      </c>
      <c r="AA55" s="6"/>
    </row>
    <row r="56" spans="1:27">
      <c r="A56" s="22">
        <v>49</v>
      </c>
      <c r="C56" t="s">
        <v>772</v>
      </c>
      <c r="D56" t="s">
        <v>716</v>
      </c>
      <c r="E56" s="13">
        <v>1943</v>
      </c>
      <c r="F56" s="23">
        <f>SUM(G56:AH56)</f>
        <v>60</v>
      </c>
      <c r="G56" s="6">
        <v>18</v>
      </c>
      <c r="J56" s="6">
        <v>13</v>
      </c>
      <c r="L56" s="4"/>
      <c r="M56" s="35"/>
      <c r="N56">
        <v>15</v>
      </c>
      <c r="Q56" s="6"/>
      <c r="U56" s="6">
        <v>14</v>
      </c>
      <c r="X56" s="6"/>
      <c r="AA56" s="6"/>
    </row>
    <row r="57" spans="1:27">
      <c r="A57" s="22">
        <v>50</v>
      </c>
      <c r="C57" t="s">
        <v>765</v>
      </c>
      <c r="D57" t="s">
        <v>724</v>
      </c>
      <c r="E57" s="10"/>
      <c r="F57" s="23">
        <f>SUM(G57:AH57)</f>
        <v>59</v>
      </c>
      <c r="G57" s="6">
        <v>24</v>
      </c>
      <c r="J57" s="6"/>
      <c r="L57" s="4"/>
      <c r="M57" s="35"/>
      <c r="N57">
        <v>35</v>
      </c>
      <c r="Q57" s="6"/>
      <c r="U57" s="6"/>
      <c r="X57" s="6"/>
      <c r="AA57" s="6"/>
    </row>
    <row r="58" spans="1:27">
      <c r="A58" s="22">
        <v>51</v>
      </c>
      <c r="C58" s="25" t="s">
        <v>143</v>
      </c>
      <c r="D58" s="25" t="s">
        <v>740</v>
      </c>
      <c r="E58" s="30">
        <v>1975</v>
      </c>
      <c r="F58" s="23">
        <f>SUM(G58:AH58)</f>
        <v>58</v>
      </c>
      <c r="G58" s="5"/>
      <c r="H58" s="4"/>
      <c r="I58" s="4"/>
      <c r="J58" s="26">
        <v>26</v>
      </c>
      <c r="K58" s="27"/>
      <c r="L58" s="27"/>
      <c r="M58" s="44"/>
      <c r="N58" s="51">
        <v>32</v>
      </c>
      <c r="O58" s="25"/>
      <c r="P58" s="27"/>
      <c r="Q58" s="26"/>
      <c r="R58" s="27"/>
      <c r="S58" s="27"/>
      <c r="T58" s="27"/>
      <c r="U58" s="26"/>
      <c r="V58" s="27"/>
      <c r="W58" s="27"/>
      <c r="X58" s="69"/>
      <c r="Y58" s="25"/>
      <c r="Z58" s="27"/>
      <c r="AA58" s="69"/>
    </row>
    <row r="59" spans="1:27">
      <c r="A59" s="22">
        <v>51</v>
      </c>
      <c r="C59" t="s">
        <v>386</v>
      </c>
      <c r="D59" t="s">
        <v>726</v>
      </c>
      <c r="E59" s="13">
        <v>1971</v>
      </c>
      <c r="F59" s="23">
        <f>SUM(G59:AH59)</f>
        <v>58</v>
      </c>
      <c r="J59" s="6"/>
      <c r="L59" s="4"/>
      <c r="M59" s="35"/>
      <c r="N59">
        <v>31</v>
      </c>
      <c r="Q59" s="6"/>
      <c r="U59" s="6">
        <v>27</v>
      </c>
      <c r="X59" s="6"/>
      <c r="AA59" s="6"/>
    </row>
    <row r="60" spans="1:27">
      <c r="A60" s="22">
        <v>53</v>
      </c>
      <c r="C60" t="s">
        <v>718</v>
      </c>
      <c r="D60" t="s">
        <v>719</v>
      </c>
      <c r="E60" s="10">
        <v>2001</v>
      </c>
      <c r="F60" s="23">
        <f>SUM(G60:AH60)</f>
        <v>57</v>
      </c>
      <c r="G60" s="6">
        <v>39</v>
      </c>
      <c r="H60">
        <v>18</v>
      </c>
      <c r="J60" s="6"/>
      <c r="M60" s="35"/>
      <c r="Q60" s="6"/>
      <c r="U60" s="6"/>
      <c r="X60" s="6"/>
      <c r="AA60" s="6"/>
    </row>
    <row r="61" spans="1:27">
      <c r="A61" s="22">
        <v>54</v>
      </c>
      <c r="C61" t="s">
        <v>585</v>
      </c>
      <c r="D61" t="s">
        <v>724</v>
      </c>
      <c r="E61" s="30"/>
      <c r="F61" s="23">
        <f>SUM(G61:AH61)</f>
        <v>57</v>
      </c>
      <c r="J61" s="6"/>
      <c r="L61" s="4"/>
      <c r="M61" s="35"/>
      <c r="Q61" s="6">
        <v>28</v>
      </c>
      <c r="U61" s="6">
        <v>12</v>
      </c>
      <c r="V61">
        <v>17</v>
      </c>
      <c r="X61" s="6"/>
      <c r="AA61" s="6"/>
    </row>
    <row r="62" spans="1:27">
      <c r="A62" s="22">
        <v>55</v>
      </c>
      <c r="C62" t="s">
        <v>802</v>
      </c>
      <c r="D62" t="s">
        <v>721</v>
      </c>
      <c r="E62">
        <v>1976</v>
      </c>
      <c r="F62" s="23">
        <f>SUM(G62:AH62)</f>
        <v>56</v>
      </c>
      <c r="G62" s="6">
        <v>30</v>
      </c>
      <c r="J62" s="6"/>
      <c r="L62" s="4"/>
      <c r="M62" s="35"/>
      <c r="N62">
        <v>26</v>
      </c>
      <c r="Q62" s="6"/>
      <c r="U62" s="6"/>
      <c r="X62" s="6"/>
      <c r="AA62" s="6"/>
    </row>
    <row r="63" spans="1:27">
      <c r="A63" s="22">
        <v>56</v>
      </c>
      <c r="C63" t="s">
        <v>157</v>
      </c>
      <c r="D63" t="s">
        <v>782</v>
      </c>
      <c r="E63" s="30"/>
      <c r="F63" s="23">
        <f>SUM(G63:AH63)</f>
        <v>54</v>
      </c>
      <c r="J63" s="6">
        <v>31</v>
      </c>
      <c r="M63" s="35"/>
      <c r="N63">
        <v>23</v>
      </c>
      <c r="Q63" s="6"/>
      <c r="U63" s="6"/>
      <c r="X63" s="6"/>
      <c r="AA63" s="6"/>
    </row>
    <row r="64" spans="1:27">
      <c r="A64" s="22">
        <v>56</v>
      </c>
      <c r="C64" t="s">
        <v>359</v>
      </c>
      <c r="D64" t="s">
        <v>724</v>
      </c>
      <c r="E64">
        <v>1969</v>
      </c>
      <c r="F64" s="23">
        <f>SUM(G64:AH64)</f>
        <v>54</v>
      </c>
      <c r="J64" s="6"/>
      <c r="M64" s="35"/>
      <c r="N64">
        <v>11</v>
      </c>
      <c r="O64">
        <v>18</v>
      </c>
      <c r="P64">
        <v>25</v>
      </c>
      <c r="Q64" s="6"/>
      <c r="U64" s="6"/>
      <c r="X64" s="6"/>
      <c r="AA64" s="6"/>
    </row>
    <row r="65" spans="1:27">
      <c r="A65" s="22">
        <v>56</v>
      </c>
      <c r="C65" t="s">
        <v>404</v>
      </c>
      <c r="D65" s="4" t="s">
        <v>724</v>
      </c>
      <c r="E65">
        <v>1972</v>
      </c>
      <c r="F65" s="23">
        <f>SUM(G65:AH65)</f>
        <v>54</v>
      </c>
      <c r="J65" s="6"/>
      <c r="L65" s="4"/>
      <c r="M65" s="35"/>
      <c r="N65">
        <v>29</v>
      </c>
      <c r="Q65" s="6"/>
      <c r="U65" s="6"/>
      <c r="X65" s="6">
        <v>25</v>
      </c>
      <c r="AA65" s="6"/>
    </row>
    <row r="66" spans="1:27">
      <c r="A66" s="22">
        <v>59</v>
      </c>
      <c r="C66" t="s">
        <v>731</v>
      </c>
      <c r="D66" t="s">
        <v>724</v>
      </c>
      <c r="E66" s="10"/>
      <c r="F66" s="23">
        <f>SUM(G66:AH66)</f>
        <v>54</v>
      </c>
      <c r="G66" s="6">
        <v>24</v>
      </c>
      <c r="J66" s="6"/>
      <c r="L66" s="4"/>
      <c r="M66" s="35"/>
      <c r="N66">
        <v>30</v>
      </c>
      <c r="Q66" s="6"/>
      <c r="U66" s="6"/>
      <c r="X66" s="6"/>
      <c r="AA66" s="6"/>
    </row>
    <row r="67" spans="1:27">
      <c r="A67" s="22">
        <v>60</v>
      </c>
      <c r="C67" t="s">
        <v>737</v>
      </c>
      <c r="D67" t="s">
        <v>721</v>
      </c>
      <c r="E67" s="10">
        <v>2007</v>
      </c>
      <c r="F67" s="23">
        <f>SUM(G67:AH67)</f>
        <v>53</v>
      </c>
      <c r="G67" s="6">
        <v>18</v>
      </c>
      <c r="J67" s="6">
        <v>12</v>
      </c>
      <c r="M67" s="35"/>
      <c r="Q67" s="6">
        <v>3</v>
      </c>
      <c r="U67" s="6">
        <v>12</v>
      </c>
      <c r="X67" s="6">
        <v>8</v>
      </c>
      <c r="AA67" s="6"/>
    </row>
    <row r="68" spans="1:27">
      <c r="A68" s="22">
        <v>60</v>
      </c>
      <c r="C68" t="s">
        <v>375</v>
      </c>
      <c r="D68" t="s">
        <v>740</v>
      </c>
      <c r="E68" s="30">
        <v>1979</v>
      </c>
      <c r="F68" s="23">
        <f>SUM(G68:AH68)</f>
        <v>53</v>
      </c>
      <c r="J68" s="6"/>
      <c r="L68" s="4"/>
      <c r="M68" s="35"/>
      <c r="N68">
        <v>20</v>
      </c>
      <c r="Q68" s="6">
        <v>14</v>
      </c>
      <c r="U68" s="6">
        <v>19</v>
      </c>
      <c r="X68" s="6"/>
      <c r="AA68" s="6"/>
    </row>
    <row r="69" spans="1:27">
      <c r="A69" s="22">
        <v>60</v>
      </c>
      <c r="C69" t="s">
        <v>750</v>
      </c>
      <c r="D69" s="4" t="s">
        <v>751</v>
      </c>
      <c r="E69" s="13">
        <v>1958</v>
      </c>
      <c r="F69" s="23">
        <f>SUM(G69:AH69)</f>
        <v>52.5</v>
      </c>
      <c r="G69" s="6">
        <v>10.5</v>
      </c>
      <c r="J69" s="6"/>
      <c r="M69" s="35"/>
      <c r="N69">
        <v>16</v>
      </c>
      <c r="O69">
        <v>26</v>
      </c>
      <c r="Q69" s="6"/>
      <c r="U69" s="6"/>
      <c r="X69" s="6"/>
      <c r="AA69" s="6"/>
    </row>
    <row r="70" spans="1:27">
      <c r="A70" s="22">
        <v>60</v>
      </c>
      <c r="C70" t="s">
        <v>131</v>
      </c>
      <c r="D70" s="38" t="s">
        <v>740</v>
      </c>
      <c r="E70" s="13">
        <v>1959</v>
      </c>
      <c r="F70" s="23">
        <f>SUM(G70:AH70)</f>
        <v>52</v>
      </c>
      <c r="J70" s="6">
        <v>25</v>
      </c>
      <c r="M70" s="35"/>
      <c r="Q70" s="6">
        <v>27</v>
      </c>
      <c r="U70" s="6"/>
      <c r="X70" s="6"/>
      <c r="AA70" s="6"/>
    </row>
    <row r="71" spans="1:27">
      <c r="A71" s="22">
        <v>64</v>
      </c>
      <c r="C71" t="s">
        <v>757</v>
      </c>
      <c r="D71" t="s">
        <v>716</v>
      </c>
      <c r="E71">
        <v>1974</v>
      </c>
      <c r="F71" s="23">
        <f>SUM(G71:AH71)</f>
        <v>52</v>
      </c>
      <c r="G71" s="6">
        <v>15</v>
      </c>
      <c r="H71" s="24"/>
      <c r="J71" s="6">
        <v>24</v>
      </c>
      <c r="L71" s="4"/>
      <c r="M71" s="35"/>
      <c r="Q71" s="6"/>
      <c r="U71" s="6"/>
      <c r="X71" s="6">
        <v>13</v>
      </c>
      <c r="AA71" s="6"/>
    </row>
    <row r="72" spans="1:27">
      <c r="A72" s="22">
        <v>65</v>
      </c>
      <c r="C72" t="s">
        <v>770</v>
      </c>
      <c r="D72" t="s">
        <v>771</v>
      </c>
      <c r="E72" s="13">
        <v>1939</v>
      </c>
      <c r="F72" s="23">
        <f>SUM(G72:AH72)</f>
        <v>50.5</v>
      </c>
      <c r="G72" s="6">
        <v>19.5</v>
      </c>
      <c r="J72" s="6">
        <v>10</v>
      </c>
      <c r="L72" s="4"/>
      <c r="M72" s="35"/>
      <c r="N72">
        <v>21</v>
      </c>
      <c r="Q72" s="6"/>
      <c r="U72" s="6"/>
      <c r="X72" s="6"/>
      <c r="AA72" s="6"/>
    </row>
    <row r="73" spans="1:27">
      <c r="A73" s="22">
        <v>66</v>
      </c>
      <c r="C73" t="s">
        <v>788</v>
      </c>
      <c r="D73" t="s">
        <v>719</v>
      </c>
      <c r="E73" s="30">
        <v>1978</v>
      </c>
      <c r="F73" s="23">
        <f>SUM(G73:AH73)</f>
        <v>49.5</v>
      </c>
      <c r="G73" s="6">
        <v>25.5</v>
      </c>
      <c r="H73" s="24"/>
      <c r="J73" s="6">
        <v>13</v>
      </c>
      <c r="L73" s="4"/>
      <c r="M73" s="35"/>
      <c r="N73">
        <v>11</v>
      </c>
      <c r="Q73" s="6"/>
      <c r="U73" s="6"/>
      <c r="X73" s="6"/>
      <c r="AA73" s="6"/>
    </row>
    <row r="74" spans="1:27">
      <c r="A74" s="22">
        <v>66</v>
      </c>
      <c r="C74" s="25" t="s">
        <v>80</v>
      </c>
      <c r="D74" s="25" t="s">
        <v>786</v>
      </c>
      <c r="E74" s="13">
        <v>1971</v>
      </c>
      <c r="F74" s="23">
        <f>SUM(G74:AH74)</f>
        <v>48</v>
      </c>
      <c r="G74" s="5"/>
      <c r="H74" s="4"/>
      <c r="I74" s="4"/>
      <c r="J74" s="26">
        <v>17</v>
      </c>
      <c r="K74" s="27"/>
      <c r="L74" s="27"/>
      <c r="M74" s="44"/>
      <c r="N74" s="27"/>
      <c r="O74" s="25"/>
      <c r="P74" s="27"/>
      <c r="Q74" s="26"/>
      <c r="R74" s="27"/>
      <c r="S74" s="27"/>
      <c r="T74" s="27"/>
      <c r="U74" s="26"/>
      <c r="V74" s="27"/>
      <c r="W74" s="27"/>
      <c r="X74" s="69">
        <v>14</v>
      </c>
      <c r="Y74" s="25">
        <v>17</v>
      </c>
      <c r="Z74" s="27"/>
      <c r="AA74" s="69"/>
    </row>
    <row r="75" spans="1:27">
      <c r="A75" s="22">
        <v>66</v>
      </c>
      <c r="C75" t="s">
        <v>783</v>
      </c>
      <c r="D75" t="s">
        <v>719</v>
      </c>
      <c r="E75" s="13">
        <v>1963</v>
      </c>
      <c r="F75" s="23">
        <f>SUM(G75:AH75)</f>
        <v>48</v>
      </c>
      <c r="G75" s="6">
        <v>33</v>
      </c>
      <c r="J75" s="6">
        <v>15</v>
      </c>
      <c r="M75" s="35"/>
      <c r="Q75" s="6"/>
      <c r="U75" s="6"/>
      <c r="X75" s="6"/>
      <c r="AA75" s="6"/>
    </row>
    <row r="76" spans="1:27">
      <c r="A76" s="22">
        <v>66</v>
      </c>
      <c r="C76" t="s">
        <v>75</v>
      </c>
      <c r="D76" t="s">
        <v>724</v>
      </c>
      <c r="F76" s="23">
        <f>SUM(G76:AH76)</f>
        <v>48</v>
      </c>
      <c r="J76" s="6">
        <v>12</v>
      </c>
      <c r="K76">
        <v>36</v>
      </c>
      <c r="L76" s="4"/>
      <c r="M76" s="35"/>
      <c r="Q76" s="6"/>
      <c r="U76" s="6"/>
      <c r="X76" s="6"/>
      <c r="AA76" s="6"/>
    </row>
    <row r="77" spans="1:27">
      <c r="A77" s="22">
        <v>70</v>
      </c>
      <c r="C77" t="s">
        <v>337</v>
      </c>
      <c r="D77" t="s">
        <v>726</v>
      </c>
      <c r="E77" s="10">
        <v>2006</v>
      </c>
      <c r="F77" s="23">
        <f>SUM(G77:AH77)</f>
        <v>47</v>
      </c>
      <c r="J77" s="6"/>
      <c r="L77" s="4"/>
      <c r="M77" s="35"/>
      <c r="N77">
        <v>33</v>
      </c>
      <c r="Q77" s="6"/>
      <c r="U77" s="6">
        <v>14</v>
      </c>
      <c r="X77" s="6"/>
      <c r="AA77" s="6"/>
    </row>
    <row r="78" spans="1:27">
      <c r="A78" s="22">
        <v>70</v>
      </c>
      <c r="C78" t="s">
        <v>390</v>
      </c>
      <c r="D78" s="38" t="s">
        <v>336</v>
      </c>
      <c r="E78" s="13">
        <v>1943</v>
      </c>
      <c r="F78" s="23">
        <f>SUM(G78:AH78)</f>
        <v>45</v>
      </c>
      <c r="J78" s="6"/>
      <c r="M78" s="35"/>
      <c r="N78">
        <v>20</v>
      </c>
      <c r="Q78" s="6">
        <v>25</v>
      </c>
      <c r="U78" s="6"/>
      <c r="X78" s="6"/>
      <c r="AA78" s="6"/>
    </row>
    <row r="79" spans="1:27">
      <c r="A79" s="22">
        <v>70</v>
      </c>
      <c r="C79" t="s">
        <v>81</v>
      </c>
      <c r="D79" s="38" t="s">
        <v>82</v>
      </c>
      <c r="E79" s="30">
        <v>1980</v>
      </c>
      <c r="F79" s="23">
        <f>SUM(G79:AH79)</f>
        <v>45</v>
      </c>
      <c r="J79" s="6">
        <v>15</v>
      </c>
      <c r="L79" s="4"/>
      <c r="M79" s="35"/>
      <c r="Q79" s="6">
        <v>13</v>
      </c>
      <c r="U79" s="6"/>
      <c r="X79" s="6">
        <v>17</v>
      </c>
      <c r="AA79" s="6"/>
    </row>
    <row r="80" spans="1:27">
      <c r="A80" s="22">
        <v>73</v>
      </c>
      <c r="C80" t="s">
        <v>550</v>
      </c>
      <c r="D80" t="s">
        <v>719</v>
      </c>
      <c r="E80" s="10">
        <v>2002</v>
      </c>
      <c r="F80" s="23">
        <f>SUM(G80:AH80)</f>
        <v>41</v>
      </c>
      <c r="H80" s="24"/>
      <c r="J80" s="6"/>
      <c r="L80" s="4"/>
      <c r="M80" s="35"/>
      <c r="Q80" s="6">
        <v>30</v>
      </c>
      <c r="R80">
        <v>11</v>
      </c>
      <c r="U80" s="6"/>
      <c r="X80" s="6"/>
      <c r="AA80" s="6"/>
    </row>
    <row r="81" spans="1:27">
      <c r="A81" s="22">
        <v>73</v>
      </c>
      <c r="C81" t="s">
        <v>369</v>
      </c>
      <c r="D81" t="s">
        <v>740</v>
      </c>
      <c r="E81" s="13">
        <v>1946</v>
      </c>
      <c r="F81" s="23">
        <f>SUM(G81:AH81)</f>
        <v>40</v>
      </c>
      <c r="J81" s="6"/>
      <c r="M81" s="35"/>
      <c r="N81">
        <v>26</v>
      </c>
      <c r="Q81" s="6">
        <v>14</v>
      </c>
      <c r="U81" s="6"/>
      <c r="X81" s="6"/>
      <c r="AA81" s="6"/>
    </row>
    <row r="82" spans="1:27">
      <c r="A82" s="22">
        <v>73</v>
      </c>
      <c r="C82" t="s">
        <v>73</v>
      </c>
      <c r="D82" t="s">
        <v>724</v>
      </c>
      <c r="E82" s="30"/>
      <c r="F82" s="23">
        <f>SUM(G82:AH82)</f>
        <v>40</v>
      </c>
      <c r="J82" s="6">
        <v>40</v>
      </c>
      <c r="M82" s="35"/>
      <c r="Q82" s="6"/>
      <c r="U82" s="6"/>
      <c r="X82" s="6"/>
      <c r="AA82" s="6"/>
    </row>
    <row r="83" spans="1:27">
      <c r="A83" s="22">
        <v>73</v>
      </c>
      <c r="C83" t="s">
        <v>805</v>
      </c>
      <c r="D83" s="4" t="s">
        <v>724</v>
      </c>
      <c r="E83" s="13">
        <v>1957</v>
      </c>
      <c r="F83" s="23">
        <f>SUM(G83:AH83)</f>
        <v>40</v>
      </c>
      <c r="G83" s="6">
        <v>24</v>
      </c>
      <c r="J83" s="6">
        <v>16</v>
      </c>
      <c r="L83" s="4"/>
      <c r="M83" s="35"/>
      <c r="Q83" s="6"/>
      <c r="U83" s="6"/>
      <c r="X83" s="6"/>
      <c r="AA83" s="6"/>
    </row>
    <row r="84" spans="1:27">
      <c r="A84" s="22">
        <v>73</v>
      </c>
      <c r="C84" t="s">
        <v>790</v>
      </c>
      <c r="D84" t="s">
        <v>724</v>
      </c>
      <c r="E84" s="30"/>
      <c r="F84" s="23">
        <f>SUM(G84:AH84)</f>
        <v>39.5</v>
      </c>
      <c r="G84" s="6">
        <v>22.5</v>
      </c>
      <c r="J84" s="6">
        <v>17</v>
      </c>
      <c r="L84" s="4"/>
      <c r="M84" s="35"/>
      <c r="Q84" s="6"/>
      <c r="U84" s="6"/>
      <c r="X84" s="6"/>
      <c r="AA84" s="6"/>
    </row>
    <row r="85" spans="1:27">
      <c r="A85" s="22">
        <v>78</v>
      </c>
      <c r="C85" t="s">
        <v>97</v>
      </c>
      <c r="D85" t="s">
        <v>724</v>
      </c>
      <c r="E85" s="30"/>
      <c r="F85" s="23">
        <f>SUM(G85:AH85)</f>
        <v>39</v>
      </c>
      <c r="H85" s="24"/>
      <c r="J85" s="6">
        <v>12</v>
      </c>
      <c r="L85" s="4"/>
      <c r="M85" s="35"/>
      <c r="N85">
        <v>27</v>
      </c>
      <c r="Q85" s="6"/>
      <c r="U85" s="6"/>
      <c r="X85" s="6"/>
      <c r="AA85" s="6"/>
    </row>
    <row r="86" spans="1:27">
      <c r="A86" s="22">
        <v>78</v>
      </c>
      <c r="C86" s="25" t="s">
        <v>105</v>
      </c>
      <c r="D86" s="25" t="s">
        <v>740</v>
      </c>
      <c r="E86" s="30"/>
      <c r="F86" s="23">
        <f>SUM(G86:AH86)</f>
        <v>38</v>
      </c>
      <c r="G86" s="5"/>
      <c r="H86" s="4"/>
      <c r="I86" s="4"/>
      <c r="J86" s="26">
        <v>21</v>
      </c>
      <c r="K86" s="27"/>
      <c r="L86" s="27"/>
      <c r="M86" s="44"/>
      <c r="N86" s="27">
        <v>17</v>
      </c>
      <c r="O86" s="25"/>
      <c r="P86" s="27"/>
      <c r="Q86" s="26"/>
      <c r="R86" s="27"/>
      <c r="S86" s="27"/>
      <c r="T86" s="27"/>
      <c r="U86" s="26"/>
      <c r="V86" s="27"/>
      <c r="W86" s="27"/>
      <c r="X86" s="69"/>
      <c r="Y86" s="25"/>
      <c r="Z86" s="27"/>
      <c r="AA86" s="69"/>
    </row>
    <row r="87" spans="1:27">
      <c r="A87" s="22">
        <v>80</v>
      </c>
      <c r="C87" t="s">
        <v>747</v>
      </c>
      <c r="D87" t="s">
        <v>721</v>
      </c>
      <c r="E87" s="10">
        <v>2007</v>
      </c>
      <c r="F87" s="23">
        <f>SUM(G87:AH87)</f>
        <v>37.5</v>
      </c>
      <c r="G87" s="6">
        <v>4.5</v>
      </c>
      <c r="J87" s="6"/>
      <c r="M87" s="35"/>
      <c r="N87">
        <v>21</v>
      </c>
      <c r="Q87" s="6">
        <v>4</v>
      </c>
      <c r="U87" s="6">
        <v>8</v>
      </c>
      <c r="X87" s="6"/>
      <c r="AA87" s="6"/>
    </row>
    <row r="88" spans="1:27">
      <c r="A88" s="22">
        <v>81</v>
      </c>
      <c r="C88" t="s">
        <v>807</v>
      </c>
      <c r="D88" t="s">
        <v>719</v>
      </c>
      <c r="E88">
        <v>1987</v>
      </c>
      <c r="F88" s="23">
        <f>SUM(G88:AH88)</f>
        <v>37.5</v>
      </c>
      <c r="G88" s="6">
        <v>37.5</v>
      </c>
      <c r="J88" s="6"/>
      <c r="L88" s="4"/>
      <c r="M88" s="35"/>
      <c r="Q88" s="6"/>
      <c r="U88" s="6"/>
      <c r="X88" s="6"/>
      <c r="AA88" s="6"/>
    </row>
    <row r="89" spans="1:27">
      <c r="A89" s="22">
        <v>80</v>
      </c>
      <c r="C89" t="s">
        <v>339</v>
      </c>
      <c r="D89" t="s">
        <v>340</v>
      </c>
      <c r="E89" s="10">
        <v>2006</v>
      </c>
      <c r="F89" s="23">
        <f>SUM(G89:AH89)</f>
        <v>37</v>
      </c>
      <c r="J89" s="6"/>
      <c r="M89" s="35"/>
      <c r="N89">
        <v>28</v>
      </c>
      <c r="O89">
        <v>9</v>
      </c>
      <c r="Q89" s="6"/>
      <c r="U89" s="6"/>
      <c r="X89" s="6"/>
      <c r="AA89" s="6"/>
    </row>
    <row r="90" spans="1:27">
      <c r="A90" s="22">
        <v>80</v>
      </c>
      <c r="C90" t="s">
        <v>391</v>
      </c>
      <c r="D90" s="38" t="s">
        <v>733</v>
      </c>
      <c r="E90" s="10">
        <v>2001</v>
      </c>
      <c r="F90" s="23">
        <f>SUM(G90:AH90)</f>
        <v>37</v>
      </c>
      <c r="J90" s="6"/>
      <c r="M90" s="35"/>
      <c r="N90">
        <v>19</v>
      </c>
      <c r="Q90" s="6"/>
      <c r="U90" s="6"/>
      <c r="X90" s="6">
        <v>18</v>
      </c>
      <c r="AA90" s="6"/>
    </row>
    <row r="91" spans="1:27">
      <c r="A91" s="22">
        <v>80</v>
      </c>
      <c r="C91" t="s">
        <v>574</v>
      </c>
      <c r="D91" s="38" t="s">
        <v>719</v>
      </c>
      <c r="E91" s="13">
        <v>1953</v>
      </c>
      <c r="F91" s="23">
        <f>SUM(G91:AH91)</f>
        <v>37</v>
      </c>
      <c r="J91" s="6"/>
      <c r="M91" s="35"/>
      <c r="Q91" s="6">
        <v>15</v>
      </c>
      <c r="U91" s="6">
        <v>22</v>
      </c>
      <c r="X91" s="6"/>
      <c r="AA91" s="6"/>
    </row>
    <row r="92" spans="1:27">
      <c r="A92" s="22">
        <v>80</v>
      </c>
      <c r="C92" t="s">
        <v>335</v>
      </c>
      <c r="D92" s="38" t="s">
        <v>336</v>
      </c>
      <c r="E92" s="10">
        <v>2005</v>
      </c>
      <c r="F92" s="23">
        <f>SUM(G92:AH92)</f>
        <v>37</v>
      </c>
      <c r="J92" s="6"/>
      <c r="L92" s="4"/>
      <c r="M92" s="35"/>
      <c r="N92">
        <v>37</v>
      </c>
      <c r="Q92" s="6"/>
      <c r="U92" s="6"/>
      <c r="X92" s="6"/>
      <c r="AA92" s="6"/>
    </row>
    <row r="93" spans="1:27">
      <c r="A93" s="22">
        <v>86</v>
      </c>
      <c r="C93" t="s">
        <v>382</v>
      </c>
      <c r="D93" t="s">
        <v>740</v>
      </c>
      <c r="E93" s="13">
        <v>1961</v>
      </c>
      <c r="F93" s="23">
        <f>SUM(G93:AH93)</f>
        <v>37</v>
      </c>
      <c r="J93" s="6"/>
      <c r="L93" s="4"/>
      <c r="M93" s="35"/>
      <c r="N93">
        <v>37</v>
      </c>
      <c r="Q93" s="6"/>
      <c r="U93" s="6"/>
      <c r="X93" s="6"/>
      <c r="AA93" s="6"/>
    </row>
    <row r="94" spans="1:27">
      <c r="A94" s="22">
        <v>86</v>
      </c>
      <c r="C94" t="s">
        <v>79</v>
      </c>
      <c r="D94" t="s">
        <v>724</v>
      </c>
      <c r="E94" s="30"/>
      <c r="F94" s="23">
        <f>SUM(G94:AH94)</f>
        <v>36</v>
      </c>
      <c r="J94" s="6">
        <v>32</v>
      </c>
      <c r="M94" s="35"/>
      <c r="Q94" s="6">
        <v>4</v>
      </c>
      <c r="U94" s="6"/>
      <c r="X94" s="6"/>
      <c r="AA94" s="6"/>
    </row>
    <row r="95" spans="1:27">
      <c r="A95" s="22">
        <v>86</v>
      </c>
      <c r="C95" t="s">
        <v>780</v>
      </c>
      <c r="D95" t="s">
        <v>775</v>
      </c>
      <c r="E95" s="13">
        <v>1945</v>
      </c>
      <c r="F95" s="23">
        <f>SUM(G95:AH95)</f>
        <v>36</v>
      </c>
      <c r="G95" s="6">
        <v>36</v>
      </c>
      <c r="J95" s="6"/>
      <c r="L95" s="4"/>
      <c r="M95" s="35"/>
      <c r="Q95" s="6"/>
      <c r="U95" s="6"/>
      <c r="X95" s="6"/>
      <c r="AA95" s="6"/>
    </row>
    <row r="96" spans="1:27">
      <c r="A96" s="22">
        <v>86</v>
      </c>
      <c r="C96" t="s">
        <v>344</v>
      </c>
      <c r="D96" t="s">
        <v>721</v>
      </c>
      <c r="E96" s="10">
        <v>2008</v>
      </c>
      <c r="F96" s="23">
        <f>SUM(G96:AH96)</f>
        <v>35</v>
      </c>
      <c r="J96" s="6"/>
      <c r="M96" s="35"/>
      <c r="N96">
        <v>20</v>
      </c>
      <c r="O96">
        <v>8</v>
      </c>
      <c r="Q96" s="6"/>
      <c r="U96" s="6">
        <v>7</v>
      </c>
      <c r="X96" s="6"/>
      <c r="AA96" s="6"/>
    </row>
    <row r="97" spans="1:27">
      <c r="A97" s="22">
        <v>86</v>
      </c>
      <c r="C97" t="s">
        <v>397</v>
      </c>
      <c r="D97" t="s">
        <v>733</v>
      </c>
      <c r="E97" s="10">
        <v>2001</v>
      </c>
      <c r="F97" s="23">
        <f>SUM(G97:AH97)</f>
        <v>35</v>
      </c>
      <c r="J97" s="6"/>
      <c r="M97" s="35"/>
      <c r="N97">
        <v>35</v>
      </c>
      <c r="Q97" s="6"/>
      <c r="U97" s="6"/>
      <c r="X97" s="6"/>
      <c r="AA97" s="6"/>
    </row>
    <row r="98" spans="1:27">
      <c r="A98" s="22">
        <v>86</v>
      </c>
      <c r="C98" t="s">
        <v>729</v>
      </c>
      <c r="D98" s="4" t="s">
        <v>734</v>
      </c>
      <c r="E98" s="10"/>
      <c r="F98" s="23">
        <f>SUM(G98:AH98)</f>
        <v>35</v>
      </c>
      <c r="G98" s="6">
        <v>27</v>
      </c>
      <c r="J98" s="6">
        <v>8</v>
      </c>
      <c r="L98" s="4"/>
      <c r="M98" s="35"/>
      <c r="Q98" s="6"/>
      <c r="U98" s="6"/>
      <c r="X98" s="6"/>
      <c r="AA98" s="6"/>
    </row>
    <row r="99" spans="1:27">
      <c r="A99" s="22">
        <v>92</v>
      </c>
      <c r="C99" t="s">
        <v>383</v>
      </c>
      <c r="D99" t="s">
        <v>779</v>
      </c>
      <c r="E99" s="30">
        <v>1977</v>
      </c>
      <c r="F99" s="23">
        <f>SUM(G99:AH99)</f>
        <v>35</v>
      </c>
      <c r="J99" s="6"/>
      <c r="L99" s="4"/>
      <c r="M99" s="35"/>
      <c r="N99">
        <v>35</v>
      </c>
      <c r="Q99" s="6"/>
      <c r="U99" s="6"/>
      <c r="X99" s="6"/>
      <c r="AA99" s="6"/>
    </row>
    <row r="100" spans="1:27">
      <c r="A100" s="22">
        <v>92</v>
      </c>
      <c r="C100" t="s">
        <v>76</v>
      </c>
      <c r="D100" t="s">
        <v>724</v>
      </c>
      <c r="F100" s="23">
        <f>SUM(G100:AH100)</f>
        <v>35</v>
      </c>
      <c r="J100" s="6">
        <v>35</v>
      </c>
      <c r="L100" s="4"/>
      <c r="M100" s="35"/>
      <c r="Q100" s="6"/>
      <c r="U100" s="6"/>
      <c r="X100" s="6"/>
      <c r="AA100" s="6"/>
    </row>
    <row r="101" spans="1:27">
      <c r="A101" s="22">
        <v>94</v>
      </c>
      <c r="C101" t="s">
        <v>98</v>
      </c>
      <c r="D101" t="s">
        <v>724</v>
      </c>
      <c r="E101" s="80"/>
      <c r="F101" s="23">
        <f>SUM(G101:AH101)</f>
        <v>35</v>
      </c>
      <c r="H101" s="24"/>
      <c r="J101" s="6">
        <v>11</v>
      </c>
      <c r="L101" s="4"/>
      <c r="M101" s="35"/>
      <c r="N101">
        <v>24</v>
      </c>
      <c r="Q101" s="6"/>
      <c r="U101" s="6"/>
      <c r="X101" s="6"/>
      <c r="AA101" s="6"/>
    </row>
    <row r="102" spans="1:27">
      <c r="A102" s="22">
        <v>94</v>
      </c>
      <c r="C102" t="s">
        <v>723</v>
      </c>
      <c r="D102" t="s">
        <v>724</v>
      </c>
      <c r="F102" s="23">
        <f>SUM(G102:AH102)</f>
        <v>34.5</v>
      </c>
      <c r="G102" s="6">
        <v>34.5</v>
      </c>
      <c r="J102" s="6"/>
      <c r="M102" s="35"/>
      <c r="Q102" s="6"/>
      <c r="U102" s="6"/>
      <c r="X102" s="6"/>
      <c r="AA102" s="6"/>
    </row>
    <row r="103" spans="1:27">
      <c r="A103" s="22">
        <v>94</v>
      </c>
      <c r="C103" t="s">
        <v>808</v>
      </c>
      <c r="D103" t="s">
        <v>793</v>
      </c>
      <c r="E103">
        <v>1973</v>
      </c>
      <c r="F103" s="23">
        <f>SUM(G103:AH103)</f>
        <v>34.5</v>
      </c>
      <c r="G103" s="6">
        <v>34.5</v>
      </c>
      <c r="J103" s="6"/>
      <c r="L103" s="4"/>
      <c r="M103" s="35"/>
      <c r="Q103" s="6"/>
      <c r="U103" s="6"/>
      <c r="X103" s="6"/>
      <c r="AA103" s="6"/>
    </row>
    <row r="104" spans="1:27">
      <c r="A104" s="22">
        <v>97</v>
      </c>
      <c r="C104" t="s">
        <v>166</v>
      </c>
      <c r="D104" t="s">
        <v>721</v>
      </c>
      <c r="E104" s="10"/>
      <c r="F104" s="23">
        <f>SUM(G104:AH104)</f>
        <v>34</v>
      </c>
      <c r="J104" s="6">
        <v>17</v>
      </c>
      <c r="M104" s="35"/>
      <c r="N104">
        <v>7</v>
      </c>
      <c r="Q104" s="6">
        <v>10</v>
      </c>
      <c r="U104" s="6"/>
      <c r="X104" s="6"/>
      <c r="AA104" s="6"/>
    </row>
    <row r="105" spans="1:27">
      <c r="A105" s="22">
        <v>97</v>
      </c>
      <c r="C105" t="s">
        <v>398</v>
      </c>
      <c r="D105" s="38" t="s">
        <v>399</v>
      </c>
      <c r="E105" s="30">
        <v>1982</v>
      </c>
      <c r="F105" s="23">
        <f>SUM(G105:AH105)</f>
        <v>34</v>
      </c>
      <c r="J105" s="6"/>
      <c r="M105" s="35"/>
      <c r="N105">
        <v>34</v>
      </c>
      <c r="Q105" s="6"/>
      <c r="U105" s="6"/>
      <c r="X105" s="6"/>
      <c r="AA105" s="6"/>
    </row>
    <row r="106" spans="1:27">
      <c r="A106" s="22">
        <v>99</v>
      </c>
      <c r="C106" t="s">
        <v>377</v>
      </c>
      <c r="D106" t="s">
        <v>724</v>
      </c>
      <c r="E106" s="30">
        <v>1977</v>
      </c>
      <c r="F106" s="23">
        <f>SUM(G106:AH106)</f>
        <v>34</v>
      </c>
      <c r="J106" s="6"/>
      <c r="L106" s="4"/>
      <c r="M106" s="35"/>
      <c r="N106">
        <v>16</v>
      </c>
      <c r="Q106" s="6">
        <v>18</v>
      </c>
      <c r="U106" s="6"/>
      <c r="X106" s="6"/>
      <c r="AA106" s="6"/>
    </row>
    <row r="107" spans="1:27">
      <c r="A107" s="22">
        <v>99</v>
      </c>
      <c r="C107" t="s">
        <v>77</v>
      </c>
      <c r="D107" t="s">
        <v>719</v>
      </c>
      <c r="E107" s="30"/>
      <c r="F107" s="23">
        <f>SUM(G107:AH107)</f>
        <v>34</v>
      </c>
      <c r="J107" s="6">
        <v>34</v>
      </c>
      <c r="L107" s="4"/>
      <c r="M107" s="35"/>
      <c r="Q107" s="6"/>
      <c r="U107" s="6"/>
      <c r="X107" s="6"/>
      <c r="AA107" s="6"/>
    </row>
    <row r="108" spans="1:27">
      <c r="A108" s="22">
        <v>101</v>
      </c>
      <c r="C108" t="s">
        <v>384</v>
      </c>
      <c r="D108" t="s">
        <v>740</v>
      </c>
      <c r="E108" s="13">
        <v>1971</v>
      </c>
      <c r="F108" s="23">
        <f>SUM(G108:AH108)</f>
        <v>34</v>
      </c>
      <c r="H108" s="24"/>
      <c r="J108" s="6"/>
      <c r="L108" s="4"/>
      <c r="M108" s="35"/>
      <c r="N108">
        <v>34</v>
      </c>
      <c r="Q108" s="6"/>
      <c r="U108" s="6"/>
      <c r="X108" s="6"/>
      <c r="AA108" s="6"/>
    </row>
    <row r="109" spans="1:27">
      <c r="A109" s="22">
        <v>101</v>
      </c>
      <c r="C109" t="s">
        <v>549</v>
      </c>
      <c r="D109" s="4" t="s">
        <v>716</v>
      </c>
      <c r="E109" s="10">
        <v>2001</v>
      </c>
      <c r="F109" s="23">
        <f>SUM(G109:AH109)</f>
        <v>34</v>
      </c>
      <c r="J109" s="6"/>
      <c r="L109" s="4"/>
      <c r="M109" s="35"/>
      <c r="Q109" s="6">
        <v>34</v>
      </c>
      <c r="U109" s="6"/>
      <c r="X109" s="6"/>
      <c r="AA109" s="6"/>
    </row>
    <row r="110" spans="1:27">
      <c r="A110" s="22">
        <v>103</v>
      </c>
      <c r="C110" t="s">
        <v>552</v>
      </c>
      <c r="D110" s="4"/>
      <c r="E110" s="10">
        <v>2004</v>
      </c>
      <c r="F110" s="23">
        <f>SUM(G110:AH110)</f>
        <v>34</v>
      </c>
      <c r="J110" s="6"/>
      <c r="L110" s="4"/>
      <c r="M110" s="35"/>
      <c r="Q110" s="6">
        <v>24</v>
      </c>
      <c r="U110" s="6">
        <v>10</v>
      </c>
      <c r="X110" s="6"/>
      <c r="AA110" s="6"/>
    </row>
    <row r="111" spans="1:27">
      <c r="A111" s="22">
        <v>103</v>
      </c>
      <c r="C111" t="s">
        <v>725</v>
      </c>
      <c r="D111" t="s">
        <v>726</v>
      </c>
      <c r="E111" s="10">
        <v>2004</v>
      </c>
      <c r="F111" s="23">
        <f>SUM(G111:AH111)</f>
        <v>33</v>
      </c>
      <c r="G111" s="6">
        <v>33</v>
      </c>
      <c r="J111" s="6"/>
      <c r="M111" s="35"/>
      <c r="Q111" s="6"/>
      <c r="U111" s="6"/>
      <c r="X111" s="6"/>
      <c r="AA111" s="6"/>
    </row>
    <row r="112" spans="1:27">
      <c r="A112" s="22">
        <v>103</v>
      </c>
      <c r="C112" t="s">
        <v>800</v>
      </c>
      <c r="D112" s="4" t="s">
        <v>746</v>
      </c>
      <c r="E112">
        <v>1981</v>
      </c>
      <c r="F112" s="23">
        <f>SUM(G112:AH112)</f>
        <v>33</v>
      </c>
      <c r="G112" s="6">
        <v>33</v>
      </c>
      <c r="J112" s="6"/>
      <c r="M112" s="35"/>
      <c r="Q112" s="6"/>
      <c r="U112" s="6"/>
      <c r="X112" s="6"/>
      <c r="AA112" s="6"/>
    </row>
    <row r="113" spans="1:27">
      <c r="A113" s="22">
        <v>103</v>
      </c>
      <c r="C113" t="s">
        <v>106</v>
      </c>
      <c r="D113" t="s">
        <v>740</v>
      </c>
      <c r="E113">
        <v>1974</v>
      </c>
      <c r="F113" s="23">
        <f>SUM(G113:AH113)</f>
        <v>33</v>
      </c>
      <c r="J113" s="6">
        <v>20</v>
      </c>
      <c r="L113" s="4"/>
      <c r="M113" s="35"/>
      <c r="Q113" s="6">
        <v>13</v>
      </c>
      <c r="U113" s="6"/>
      <c r="X113" s="6"/>
      <c r="AA113" s="6"/>
    </row>
    <row r="114" spans="1:27">
      <c r="A114" s="22">
        <v>107</v>
      </c>
      <c r="C114" t="s">
        <v>400</v>
      </c>
      <c r="D114" t="s">
        <v>733</v>
      </c>
      <c r="E114" s="52">
        <v>1999</v>
      </c>
      <c r="F114" s="23">
        <f>SUM(G114:AH114)</f>
        <v>33</v>
      </c>
      <c r="H114" s="24"/>
      <c r="J114" s="6"/>
      <c r="L114" s="4"/>
      <c r="M114" s="35"/>
      <c r="N114">
        <v>33</v>
      </c>
      <c r="Q114" s="6"/>
      <c r="U114" s="6"/>
      <c r="X114" s="6"/>
      <c r="AA114" s="6"/>
    </row>
    <row r="115" spans="1:27">
      <c r="A115" s="22">
        <v>108</v>
      </c>
      <c r="C115" t="s">
        <v>338</v>
      </c>
      <c r="D115" s="38" t="s">
        <v>336</v>
      </c>
      <c r="E115" s="10">
        <v>2007</v>
      </c>
      <c r="F115" s="23">
        <f>SUM(G115:AH115)</f>
        <v>32</v>
      </c>
      <c r="J115" s="6"/>
      <c r="L115" s="4"/>
      <c r="M115" s="35"/>
      <c r="N115">
        <v>32</v>
      </c>
      <c r="Q115" s="6"/>
      <c r="U115" s="6"/>
      <c r="X115" s="6"/>
      <c r="AA115" s="6"/>
    </row>
    <row r="116" spans="1:27">
      <c r="A116" s="22">
        <v>108</v>
      </c>
      <c r="C116" t="s">
        <v>401</v>
      </c>
      <c r="D116" t="s">
        <v>719</v>
      </c>
      <c r="E116" s="30">
        <v>1975</v>
      </c>
      <c r="F116" s="23">
        <f>SUM(G116:AH116)</f>
        <v>32</v>
      </c>
      <c r="J116" s="6"/>
      <c r="L116" s="4"/>
      <c r="M116" s="35"/>
      <c r="N116">
        <v>32</v>
      </c>
      <c r="Q116" s="6"/>
      <c r="U116" s="6"/>
      <c r="X116" s="6"/>
      <c r="AA116" s="6"/>
    </row>
    <row r="117" spans="1:27">
      <c r="A117" s="22">
        <v>108</v>
      </c>
      <c r="C117" t="s">
        <v>402</v>
      </c>
      <c r="D117" s="38" t="s">
        <v>403</v>
      </c>
      <c r="E117" s="30">
        <v>1994</v>
      </c>
      <c r="F117" s="23">
        <f>SUM(G117:AH117)</f>
        <v>31</v>
      </c>
      <c r="J117" s="6"/>
      <c r="L117" s="4"/>
      <c r="M117" s="35"/>
      <c r="N117">
        <v>31</v>
      </c>
      <c r="Q117" s="6"/>
      <c r="U117" s="6"/>
      <c r="X117" s="6"/>
      <c r="AA117" s="6"/>
    </row>
    <row r="118" spans="1:27">
      <c r="A118" s="22">
        <v>108</v>
      </c>
      <c r="C118" t="s">
        <v>571</v>
      </c>
      <c r="D118" t="s">
        <v>716</v>
      </c>
      <c r="E118" s="13">
        <v>1970</v>
      </c>
      <c r="F118" s="23">
        <f>SUM(G118:AH118)</f>
        <v>31</v>
      </c>
      <c r="J118" s="6"/>
      <c r="L118" s="4"/>
      <c r="M118" s="35"/>
      <c r="Q118" s="6">
        <v>18</v>
      </c>
      <c r="U118" s="6"/>
      <c r="X118" s="6">
        <v>13</v>
      </c>
      <c r="AA118" s="6"/>
    </row>
    <row r="119" spans="1:27">
      <c r="A119" s="22">
        <v>112</v>
      </c>
      <c r="C119" t="s">
        <v>358</v>
      </c>
      <c r="D119" t="s">
        <v>724</v>
      </c>
      <c r="E119" s="30">
        <v>1982</v>
      </c>
      <c r="F119" s="23">
        <f>SUM(G119:AH119)</f>
        <v>31</v>
      </c>
      <c r="H119" s="24"/>
      <c r="J119" s="6"/>
      <c r="L119" s="4"/>
      <c r="M119" s="35"/>
      <c r="N119">
        <v>13</v>
      </c>
      <c r="O119">
        <v>18</v>
      </c>
      <c r="Q119" s="6"/>
      <c r="U119" s="6"/>
      <c r="X119" s="6"/>
      <c r="AA119" s="6"/>
    </row>
    <row r="120" spans="1:27">
      <c r="A120" s="22">
        <v>112</v>
      </c>
      <c r="C120" t="s">
        <v>738</v>
      </c>
      <c r="D120" s="4" t="s">
        <v>724</v>
      </c>
      <c r="E120" s="10"/>
      <c r="F120" s="23">
        <f>SUM(G120:AH120)</f>
        <v>30.5</v>
      </c>
      <c r="G120" s="6">
        <v>16.5</v>
      </c>
      <c r="J120" s="6"/>
      <c r="M120" s="35"/>
      <c r="Q120" s="6">
        <v>14</v>
      </c>
      <c r="U120" s="6"/>
      <c r="X120" s="6"/>
      <c r="AA120" s="6"/>
    </row>
    <row r="121" spans="1:27">
      <c r="A121" s="22">
        <v>114</v>
      </c>
      <c r="C121" t="s">
        <v>743</v>
      </c>
      <c r="D121" t="s">
        <v>721</v>
      </c>
      <c r="F121" s="23">
        <f>SUM(G121:AH121)</f>
        <v>30.5</v>
      </c>
      <c r="G121" s="6">
        <v>10.5</v>
      </c>
      <c r="J121" s="6"/>
      <c r="M121" s="35"/>
      <c r="N121">
        <v>20</v>
      </c>
      <c r="Q121" s="6"/>
      <c r="U121" s="6"/>
      <c r="X121" s="6"/>
      <c r="AA121" s="6"/>
    </row>
    <row r="122" spans="1:27">
      <c r="A122" s="22">
        <v>114</v>
      </c>
      <c r="C122" t="s">
        <v>139</v>
      </c>
      <c r="D122" t="s">
        <v>719</v>
      </c>
      <c r="E122" s="10">
        <v>2000</v>
      </c>
      <c r="F122" s="23">
        <f>SUM(G122:AH122)</f>
        <v>30</v>
      </c>
      <c r="J122" s="6">
        <v>30</v>
      </c>
      <c r="M122" s="35"/>
      <c r="Q122" s="6"/>
      <c r="U122" s="6"/>
      <c r="X122" s="6"/>
      <c r="AA122" s="6"/>
    </row>
    <row r="123" spans="1:27">
      <c r="A123" s="22">
        <v>114</v>
      </c>
      <c r="C123" t="s">
        <v>129</v>
      </c>
      <c r="D123" s="38" t="s">
        <v>769</v>
      </c>
      <c r="E123">
        <v>1979</v>
      </c>
      <c r="F123" s="23">
        <f>SUM(G123:AH123)</f>
        <v>30</v>
      </c>
      <c r="J123" s="6">
        <v>30</v>
      </c>
      <c r="M123" s="35"/>
      <c r="Q123" s="6"/>
      <c r="U123" s="6"/>
      <c r="X123" s="6"/>
      <c r="AA123" s="6"/>
    </row>
    <row r="124" spans="1:27">
      <c r="A124" s="22">
        <v>114</v>
      </c>
      <c r="C124" t="s">
        <v>108</v>
      </c>
      <c r="D124" t="s">
        <v>716</v>
      </c>
      <c r="E124" s="13">
        <v>1941</v>
      </c>
      <c r="F124" s="23">
        <f>SUM(G124:AH124)</f>
        <v>30</v>
      </c>
      <c r="J124" s="6">
        <v>18</v>
      </c>
      <c r="L124" s="4"/>
      <c r="M124" s="35"/>
      <c r="N124">
        <v>12</v>
      </c>
      <c r="Q124" s="6"/>
      <c r="U124" s="6"/>
      <c r="X124" s="6"/>
      <c r="AA124" s="6"/>
    </row>
    <row r="125" spans="1:27">
      <c r="A125" s="22">
        <v>114</v>
      </c>
      <c r="C125" t="s">
        <v>158</v>
      </c>
      <c r="D125" t="s">
        <v>724</v>
      </c>
      <c r="F125" s="23">
        <f>SUM(G125:AH125)</f>
        <v>30</v>
      </c>
      <c r="J125" s="6">
        <v>30</v>
      </c>
      <c r="L125" s="4"/>
      <c r="M125" s="35"/>
      <c r="Q125" s="6"/>
      <c r="U125" s="6"/>
      <c r="X125" s="6"/>
      <c r="AA125" s="6"/>
    </row>
    <row r="126" spans="1:27">
      <c r="A126" s="22">
        <v>114</v>
      </c>
      <c r="B126" s="22" t="s">
        <v>423</v>
      </c>
      <c r="C126" t="s">
        <v>1130</v>
      </c>
      <c r="D126" t="s">
        <v>734</v>
      </c>
      <c r="E126" s="13"/>
      <c r="F126" s="23">
        <f>SUM(G126:AH126)</f>
        <v>30</v>
      </c>
      <c r="H126" s="24"/>
      <c r="J126" s="6"/>
      <c r="L126" s="4"/>
      <c r="M126" s="35"/>
      <c r="Q126" s="6"/>
      <c r="U126" s="6"/>
      <c r="X126" s="6">
        <v>30</v>
      </c>
      <c r="AA126" s="6"/>
    </row>
    <row r="127" spans="1:27">
      <c r="A127" s="22">
        <v>114</v>
      </c>
      <c r="C127" t="s">
        <v>1123</v>
      </c>
      <c r="D127" t="s">
        <v>767</v>
      </c>
      <c r="E127" s="30"/>
      <c r="F127" s="23">
        <f>SUM(G127:AH127)</f>
        <v>30</v>
      </c>
      <c r="H127" s="24"/>
      <c r="J127" s="6"/>
      <c r="L127" s="4"/>
      <c r="M127" s="35"/>
      <c r="Q127" s="6"/>
      <c r="U127" s="6"/>
      <c r="X127" s="6">
        <v>30</v>
      </c>
      <c r="AA127" s="6"/>
    </row>
    <row r="128" spans="1:27">
      <c r="A128" s="22">
        <v>114</v>
      </c>
      <c r="C128" t="s">
        <v>564</v>
      </c>
      <c r="D128" t="s">
        <v>724</v>
      </c>
      <c r="E128" s="30">
        <v>1982</v>
      </c>
      <c r="F128" s="23">
        <f>SUM(G128:AH128)</f>
        <v>30</v>
      </c>
      <c r="J128" s="6"/>
      <c r="L128" s="4"/>
      <c r="M128" s="35"/>
      <c r="Q128" s="6">
        <v>8</v>
      </c>
      <c r="U128" s="6">
        <v>22</v>
      </c>
      <c r="X128" s="6"/>
      <c r="AA128" s="6"/>
    </row>
    <row r="129" spans="1:27">
      <c r="A129" s="22">
        <v>114</v>
      </c>
      <c r="C129" t="s">
        <v>773</v>
      </c>
      <c r="D129" t="s">
        <v>716</v>
      </c>
      <c r="E129" s="13">
        <v>1943</v>
      </c>
      <c r="F129" s="23">
        <f>SUM(G129:AH129)</f>
        <v>29.5</v>
      </c>
      <c r="G129" s="6">
        <v>16.5</v>
      </c>
      <c r="J129" s="6"/>
      <c r="L129" s="4"/>
      <c r="M129" s="35"/>
      <c r="N129">
        <v>13</v>
      </c>
      <c r="Q129" s="6"/>
      <c r="U129" s="6"/>
      <c r="X129" s="6"/>
      <c r="AA129" s="6"/>
    </row>
    <row r="130" spans="1:27">
      <c r="A130" s="22">
        <v>123</v>
      </c>
      <c r="C130" t="s">
        <v>140</v>
      </c>
      <c r="D130" t="s">
        <v>719</v>
      </c>
      <c r="E130" s="30">
        <v>2001</v>
      </c>
      <c r="F130" s="23">
        <f>SUM(G130:AH130)</f>
        <v>29</v>
      </c>
      <c r="J130" s="6">
        <v>29</v>
      </c>
      <c r="M130" s="35"/>
      <c r="Q130" s="6"/>
      <c r="U130" s="6"/>
      <c r="X130" s="6"/>
      <c r="AA130" s="6"/>
    </row>
    <row r="131" spans="1:27">
      <c r="A131" s="22">
        <v>124</v>
      </c>
      <c r="C131" t="s">
        <v>768</v>
      </c>
      <c r="D131" s="4" t="s">
        <v>769</v>
      </c>
      <c r="E131" s="13">
        <v>1944</v>
      </c>
      <c r="F131" s="23">
        <f>SUM(G131:AH131)</f>
        <v>29</v>
      </c>
      <c r="G131" s="6">
        <v>21</v>
      </c>
      <c r="J131" s="6"/>
      <c r="M131" s="35"/>
      <c r="Q131" s="6">
        <v>8</v>
      </c>
      <c r="U131" s="6"/>
      <c r="X131" s="6"/>
      <c r="AA131" s="6"/>
    </row>
    <row r="132" spans="1:27">
      <c r="A132" s="22">
        <v>124</v>
      </c>
      <c r="C132" t="s">
        <v>1131</v>
      </c>
      <c r="D132" s="38" t="s">
        <v>1119</v>
      </c>
      <c r="E132" s="30"/>
      <c r="F132" s="23">
        <f>SUM(G132:AH132)</f>
        <v>29</v>
      </c>
      <c r="J132" s="6"/>
      <c r="L132" s="4"/>
      <c r="M132" s="35"/>
      <c r="Q132" s="6"/>
      <c r="U132" s="6"/>
      <c r="X132" s="6">
        <v>29</v>
      </c>
      <c r="AA132" s="6"/>
    </row>
    <row r="133" spans="1:27">
      <c r="A133" s="22">
        <v>124</v>
      </c>
      <c r="C133" t="s">
        <v>107</v>
      </c>
      <c r="D133" t="s">
        <v>719</v>
      </c>
      <c r="E133" s="13">
        <v>1949</v>
      </c>
      <c r="F133" s="23">
        <f>SUM(G133:AH133)</f>
        <v>29</v>
      </c>
      <c r="H133" s="24"/>
      <c r="J133" s="6">
        <v>19</v>
      </c>
      <c r="L133" s="4"/>
      <c r="M133" s="35"/>
      <c r="N133">
        <v>10</v>
      </c>
      <c r="Q133" s="6"/>
      <c r="U133" s="6"/>
      <c r="X133" s="6"/>
      <c r="AA133" s="6"/>
    </row>
    <row r="134" spans="1:27">
      <c r="A134" s="22">
        <v>124</v>
      </c>
      <c r="C134" t="s">
        <v>795</v>
      </c>
      <c r="D134" s="4" t="s">
        <v>724</v>
      </c>
      <c r="F134" s="23">
        <f>SUM(G134:AH134)</f>
        <v>28.5</v>
      </c>
      <c r="G134" s="6">
        <v>16.5</v>
      </c>
      <c r="J134" s="6"/>
      <c r="M134" s="35"/>
      <c r="Q134" s="6">
        <v>12</v>
      </c>
      <c r="U134" s="6"/>
      <c r="X134" s="6"/>
      <c r="AA134" s="6"/>
    </row>
    <row r="135" spans="1:27">
      <c r="A135" s="22">
        <v>128</v>
      </c>
      <c r="C135" t="s">
        <v>141</v>
      </c>
      <c r="D135" t="s">
        <v>117</v>
      </c>
      <c r="E135" s="13">
        <v>1977</v>
      </c>
      <c r="F135" s="23">
        <f>SUM(G135:AH135)</f>
        <v>28</v>
      </c>
      <c r="J135" s="6">
        <v>28</v>
      </c>
      <c r="M135" s="35"/>
      <c r="Q135" s="6"/>
      <c r="U135" s="6"/>
      <c r="X135" s="6"/>
      <c r="AA135" s="6"/>
    </row>
    <row r="136" spans="1:27">
      <c r="A136" s="22">
        <v>129</v>
      </c>
      <c r="C136" t="s">
        <v>1124</v>
      </c>
      <c r="D136" s="4" t="s">
        <v>767</v>
      </c>
      <c r="E136" s="78"/>
      <c r="F136" s="23">
        <f>SUM(G136:AH136)</f>
        <v>28</v>
      </c>
      <c r="J136" s="6"/>
      <c r="M136" s="35"/>
      <c r="Q136" s="6"/>
      <c r="U136" s="6"/>
      <c r="X136" s="6">
        <v>28</v>
      </c>
      <c r="AA136" s="6"/>
    </row>
    <row r="137" spans="1:27">
      <c r="A137" s="22">
        <v>129</v>
      </c>
      <c r="C137" t="s">
        <v>94</v>
      </c>
      <c r="D137" s="38" t="s">
        <v>724</v>
      </c>
      <c r="F137" s="23">
        <f>SUM(G137:AH137)</f>
        <v>28</v>
      </c>
      <c r="J137" s="6">
        <v>14</v>
      </c>
      <c r="M137" s="35"/>
      <c r="N137">
        <v>14</v>
      </c>
      <c r="Q137" s="6"/>
      <c r="U137" s="6"/>
      <c r="X137" s="6"/>
      <c r="AA137" s="6"/>
    </row>
    <row r="138" spans="1:27">
      <c r="A138" s="22">
        <v>129</v>
      </c>
      <c r="C138" t="s">
        <v>365</v>
      </c>
      <c r="D138" t="s">
        <v>726</v>
      </c>
      <c r="E138" s="10">
        <v>2005</v>
      </c>
      <c r="F138" s="23">
        <f>SUM(G138:AH138)</f>
        <v>28</v>
      </c>
      <c r="J138" s="6"/>
      <c r="L138" s="4"/>
      <c r="M138" s="35"/>
      <c r="N138">
        <v>13</v>
      </c>
      <c r="Q138" s="6"/>
      <c r="U138" s="6">
        <v>15</v>
      </c>
      <c r="X138" s="6"/>
      <c r="AA138" s="6"/>
    </row>
    <row r="139" spans="1:27">
      <c r="A139" s="22">
        <v>129</v>
      </c>
      <c r="C139" t="s">
        <v>405</v>
      </c>
      <c r="D139" s="42" t="s">
        <v>406</v>
      </c>
      <c r="E139" s="42">
        <v>1987</v>
      </c>
      <c r="F139" s="23">
        <f>SUM(G139:AH139)</f>
        <v>28</v>
      </c>
      <c r="H139" s="24"/>
      <c r="J139" s="6"/>
      <c r="L139" s="4"/>
      <c r="M139" s="35"/>
      <c r="N139">
        <v>28</v>
      </c>
      <c r="Q139" s="6"/>
      <c r="U139" s="6"/>
      <c r="X139" s="6"/>
      <c r="AA139" s="6"/>
    </row>
    <row r="140" spans="1:27">
      <c r="A140" s="22">
        <v>129</v>
      </c>
      <c r="C140" t="s">
        <v>803</v>
      </c>
      <c r="D140" t="s">
        <v>724</v>
      </c>
      <c r="F140" s="23">
        <f>SUM(G140:AH140)</f>
        <v>27</v>
      </c>
      <c r="G140" s="6">
        <v>27</v>
      </c>
      <c r="J140" s="6"/>
      <c r="M140" s="35"/>
      <c r="Q140" s="6"/>
      <c r="U140" s="6"/>
      <c r="X140" s="6"/>
      <c r="AA140" s="6"/>
    </row>
    <row r="141" spans="1:27">
      <c r="A141" s="22">
        <v>129</v>
      </c>
      <c r="C141" t="s">
        <v>572</v>
      </c>
      <c r="D141" s="38" t="s">
        <v>573</v>
      </c>
      <c r="E141" s="13">
        <v>1969</v>
      </c>
      <c r="F141" s="23">
        <f>SUM(G141:AH141)</f>
        <v>27</v>
      </c>
      <c r="J141" s="6"/>
      <c r="M141" s="35"/>
      <c r="Q141" s="6">
        <v>16</v>
      </c>
      <c r="U141" s="6"/>
      <c r="X141" s="6">
        <v>11</v>
      </c>
      <c r="AA141" s="6"/>
    </row>
    <row r="142" spans="1:27">
      <c r="A142" s="22">
        <v>129</v>
      </c>
      <c r="C142" t="s">
        <v>159</v>
      </c>
      <c r="D142" t="s">
        <v>96</v>
      </c>
      <c r="E142" s="30"/>
      <c r="F142" s="23">
        <f>SUM(G142:AH142)</f>
        <v>27</v>
      </c>
      <c r="J142" s="6">
        <v>27</v>
      </c>
      <c r="M142" s="35"/>
      <c r="Q142" s="6"/>
      <c r="U142" s="6"/>
      <c r="X142" s="6"/>
      <c r="AA142" s="6"/>
    </row>
    <row r="143" spans="1:27">
      <c r="A143" s="22">
        <v>136</v>
      </c>
      <c r="C143" t="s">
        <v>130</v>
      </c>
      <c r="D143" t="s">
        <v>115</v>
      </c>
      <c r="E143">
        <v>1976</v>
      </c>
      <c r="F143" s="23">
        <f>SUM(G143:AH143)</f>
        <v>27</v>
      </c>
      <c r="H143" s="24"/>
      <c r="J143" s="6">
        <v>27</v>
      </c>
      <c r="L143" s="4"/>
      <c r="M143" s="35"/>
      <c r="Q143" s="6"/>
      <c r="U143" s="6"/>
      <c r="X143" s="6"/>
      <c r="AA143" s="6"/>
    </row>
    <row r="144" spans="1:27">
      <c r="A144" s="22">
        <v>136</v>
      </c>
      <c r="C144" t="s">
        <v>341</v>
      </c>
      <c r="D144" t="s">
        <v>340</v>
      </c>
      <c r="E144" s="10">
        <v>2007</v>
      </c>
      <c r="F144" s="23">
        <f>SUM(G144:AH144)</f>
        <v>26</v>
      </c>
      <c r="J144" s="6"/>
      <c r="M144" s="35"/>
      <c r="N144">
        <v>26</v>
      </c>
      <c r="Q144" s="6"/>
      <c r="U144" s="6"/>
      <c r="X144" s="6"/>
      <c r="AA144" s="6"/>
    </row>
    <row r="145" spans="1:27">
      <c r="A145" s="22">
        <v>136</v>
      </c>
      <c r="C145" t="s">
        <v>407</v>
      </c>
      <c r="D145" t="s">
        <v>724</v>
      </c>
      <c r="E145" s="30"/>
      <c r="F145" s="23">
        <f>SUM(G145:AH145)</f>
        <v>26</v>
      </c>
      <c r="J145" s="6"/>
      <c r="M145" s="35"/>
      <c r="N145">
        <v>26</v>
      </c>
      <c r="Q145" s="6"/>
      <c r="U145" s="6"/>
      <c r="X145" s="6"/>
      <c r="AA145" s="6"/>
    </row>
    <row r="146" spans="1:27">
      <c r="A146" s="22">
        <v>136</v>
      </c>
      <c r="C146" t="s">
        <v>160</v>
      </c>
      <c r="D146" t="s">
        <v>96</v>
      </c>
      <c r="E146" s="30"/>
      <c r="F146" s="23">
        <f>SUM(G146:AH146)</f>
        <v>26</v>
      </c>
      <c r="J146" s="6">
        <v>26</v>
      </c>
      <c r="M146" s="35"/>
      <c r="Q146" s="6"/>
      <c r="U146" s="6"/>
      <c r="X146" s="6"/>
      <c r="AA146" s="6"/>
    </row>
    <row r="147" spans="1:27">
      <c r="A147" s="22">
        <v>136</v>
      </c>
      <c r="C147" t="s">
        <v>977</v>
      </c>
      <c r="D147" t="s">
        <v>734</v>
      </c>
      <c r="E147" s="30"/>
      <c r="F147" s="23">
        <f>SUM(G147:AH147)</f>
        <v>26</v>
      </c>
      <c r="J147" s="6"/>
      <c r="M147" s="35"/>
      <c r="Q147" s="6"/>
      <c r="U147" s="6">
        <v>16</v>
      </c>
      <c r="X147" s="6">
        <v>10</v>
      </c>
      <c r="AA147" s="6"/>
    </row>
    <row r="148" spans="1:27">
      <c r="A148" s="22">
        <v>141</v>
      </c>
      <c r="C148" t="s">
        <v>123</v>
      </c>
      <c r="D148" s="38" t="s">
        <v>740</v>
      </c>
      <c r="E148" s="13">
        <v>1948</v>
      </c>
      <c r="F148" s="23">
        <f>SUM(G148:AH148)</f>
        <v>26</v>
      </c>
      <c r="J148" s="6">
        <v>14</v>
      </c>
      <c r="M148" s="35"/>
      <c r="N148">
        <v>12</v>
      </c>
      <c r="Q148" s="6"/>
      <c r="U148" s="6"/>
      <c r="X148" s="6"/>
      <c r="AA148" s="6"/>
    </row>
    <row r="149" spans="1:27">
      <c r="A149" s="22">
        <v>141</v>
      </c>
      <c r="C149" t="s">
        <v>577</v>
      </c>
      <c r="D149" t="s">
        <v>779</v>
      </c>
      <c r="E149" s="30">
        <v>1978</v>
      </c>
      <c r="F149" s="23">
        <f>SUM(G149:AH149)</f>
        <v>26</v>
      </c>
      <c r="J149" s="6"/>
      <c r="L149" s="4"/>
      <c r="M149" s="35"/>
      <c r="Q149" s="6">
        <v>26</v>
      </c>
      <c r="U149" s="6"/>
      <c r="X149" s="6"/>
      <c r="AA149" s="6"/>
    </row>
    <row r="150" spans="1:27">
      <c r="A150" s="22">
        <v>143</v>
      </c>
      <c r="C150" t="s">
        <v>371</v>
      </c>
      <c r="D150" t="s">
        <v>724</v>
      </c>
      <c r="E150" s="30">
        <v>1979</v>
      </c>
      <c r="F150" s="23">
        <f>SUM(G150:AH150)</f>
        <v>26</v>
      </c>
      <c r="J150" s="6"/>
      <c r="L150" s="4"/>
      <c r="M150" s="35"/>
      <c r="N150">
        <v>12</v>
      </c>
      <c r="O150">
        <v>14</v>
      </c>
      <c r="Q150" s="6"/>
      <c r="U150" s="6"/>
      <c r="X150" s="6"/>
      <c r="AA150" s="6"/>
    </row>
    <row r="151" spans="1:27">
      <c r="A151" s="22">
        <v>143</v>
      </c>
      <c r="C151" t="s">
        <v>1132</v>
      </c>
      <c r="D151" t="s">
        <v>1133</v>
      </c>
      <c r="F151" s="23">
        <f>SUM(G151:AH151)</f>
        <v>26</v>
      </c>
      <c r="H151" s="24"/>
      <c r="J151" s="6"/>
      <c r="L151" s="4"/>
      <c r="M151" s="35"/>
      <c r="Q151" s="6"/>
      <c r="R151" s="38"/>
      <c r="U151" s="6"/>
      <c r="X151" s="6">
        <v>26</v>
      </c>
      <c r="AA151" s="6"/>
    </row>
    <row r="152" spans="1:27">
      <c r="A152" s="22">
        <v>143</v>
      </c>
      <c r="C152" t="s">
        <v>174</v>
      </c>
      <c r="D152" t="s">
        <v>724</v>
      </c>
      <c r="E152" s="10"/>
      <c r="F152" s="23">
        <f>SUM(G152:AH152)</f>
        <v>26</v>
      </c>
      <c r="H152" s="24"/>
      <c r="J152" s="6">
        <v>3</v>
      </c>
      <c r="L152" s="4"/>
      <c r="M152" s="35"/>
      <c r="Q152" s="6">
        <v>23</v>
      </c>
      <c r="U152" s="6"/>
      <c r="X152" s="6"/>
      <c r="AA152" s="6"/>
    </row>
    <row r="153" spans="1:27">
      <c r="A153" s="22">
        <v>143</v>
      </c>
      <c r="C153" t="s">
        <v>586</v>
      </c>
      <c r="D153" t="s">
        <v>740</v>
      </c>
      <c r="E153" s="30"/>
      <c r="F153" s="23">
        <f>SUM(G153:AH153)</f>
        <v>26</v>
      </c>
      <c r="H153" s="24"/>
      <c r="J153" s="6"/>
      <c r="L153" s="4"/>
      <c r="M153" s="35"/>
      <c r="Q153" s="6">
        <v>26</v>
      </c>
      <c r="U153" s="6"/>
      <c r="X153" s="6"/>
      <c r="AA153" s="6"/>
    </row>
    <row r="154" spans="1:27">
      <c r="A154" s="22">
        <v>147</v>
      </c>
      <c r="C154" t="s">
        <v>730</v>
      </c>
      <c r="D154" t="s">
        <v>721</v>
      </c>
      <c r="E154" s="10">
        <v>2005</v>
      </c>
      <c r="F154" s="23">
        <f>SUM(G154:AH154)</f>
        <v>25.5</v>
      </c>
      <c r="G154" s="6">
        <v>25.5</v>
      </c>
      <c r="J154" s="6"/>
      <c r="L154" s="4"/>
      <c r="M154" s="35"/>
      <c r="Q154" s="6"/>
      <c r="U154" s="6"/>
      <c r="X154" s="6"/>
      <c r="AA154" s="6"/>
    </row>
    <row r="155" spans="1:27">
      <c r="A155" s="22">
        <v>148</v>
      </c>
      <c r="C155" s="25" t="s">
        <v>342</v>
      </c>
      <c r="D155" s="25" t="s">
        <v>740</v>
      </c>
      <c r="E155" s="30"/>
      <c r="F155" s="23">
        <f>SUM(G155:AH155)</f>
        <v>25</v>
      </c>
      <c r="G155" s="5"/>
      <c r="H155" s="4"/>
      <c r="I155" s="4"/>
      <c r="J155" s="26"/>
      <c r="K155" s="27"/>
      <c r="L155" s="27"/>
      <c r="M155" s="44"/>
      <c r="N155" s="27">
        <v>25</v>
      </c>
      <c r="O155" s="25"/>
      <c r="P155" s="27"/>
      <c r="Q155" s="26"/>
      <c r="R155" s="27"/>
      <c r="S155" s="27"/>
      <c r="T155" s="27"/>
      <c r="U155" s="26"/>
      <c r="V155" s="27"/>
      <c r="W155" s="27"/>
      <c r="X155" s="69"/>
      <c r="Y155" s="25"/>
      <c r="Z155" s="27"/>
      <c r="AA155" s="69"/>
    </row>
    <row r="156" spans="1:27">
      <c r="A156" s="22">
        <v>148</v>
      </c>
      <c r="C156" t="s">
        <v>408</v>
      </c>
      <c r="D156" s="38" t="s">
        <v>724</v>
      </c>
      <c r="E156" s="10">
        <v>1999</v>
      </c>
      <c r="F156" s="23">
        <f>SUM(G156:AH156)</f>
        <v>25</v>
      </c>
      <c r="J156" s="6"/>
      <c r="M156" s="35"/>
      <c r="N156">
        <v>25</v>
      </c>
      <c r="Q156" s="6"/>
      <c r="U156" s="6"/>
      <c r="X156" s="6"/>
      <c r="AA156" s="6"/>
    </row>
    <row r="157" spans="1:27">
      <c r="A157" s="22">
        <v>148</v>
      </c>
      <c r="C157" t="s">
        <v>551</v>
      </c>
      <c r="E157" s="30"/>
      <c r="F157" s="23">
        <f>SUM(G157:AH157)</f>
        <v>25</v>
      </c>
      <c r="J157" s="6"/>
      <c r="L157" s="4"/>
      <c r="M157" s="35"/>
      <c r="Q157" s="6">
        <v>25</v>
      </c>
      <c r="U157" s="6"/>
      <c r="X157" s="6"/>
      <c r="AA157" s="6"/>
    </row>
    <row r="158" spans="1:27">
      <c r="A158" s="22">
        <v>148</v>
      </c>
      <c r="C158" t="s">
        <v>144</v>
      </c>
      <c r="D158" t="s">
        <v>767</v>
      </c>
      <c r="E158" s="30">
        <v>1984</v>
      </c>
      <c r="F158" s="23">
        <f>SUM(G158:AH158)</f>
        <v>25</v>
      </c>
      <c r="J158" s="6">
        <v>25</v>
      </c>
      <c r="L158" s="4"/>
      <c r="M158" s="35"/>
      <c r="Q158" s="6"/>
      <c r="U158" s="6"/>
      <c r="X158" s="6"/>
      <c r="AA158" s="6"/>
    </row>
    <row r="159" spans="1:27">
      <c r="A159" s="22">
        <v>148</v>
      </c>
      <c r="C159" t="s">
        <v>1125</v>
      </c>
      <c r="D159" t="s">
        <v>716</v>
      </c>
      <c r="E159" s="42"/>
      <c r="F159" s="23">
        <f>SUM(G159:AH159)</f>
        <v>25</v>
      </c>
      <c r="H159" s="24"/>
      <c r="J159" s="6"/>
      <c r="L159" s="4"/>
      <c r="M159" s="35"/>
      <c r="Q159" s="6"/>
      <c r="U159" s="6"/>
      <c r="X159" s="6">
        <v>25</v>
      </c>
      <c r="AA159" s="6"/>
    </row>
    <row r="160" spans="1:27">
      <c r="A160" s="22">
        <v>148</v>
      </c>
      <c r="C160" t="s">
        <v>756</v>
      </c>
      <c r="D160" t="s">
        <v>721</v>
      </c>
      <c r="E160" s="10">
        <v>2002</v>
      </c>
      <c r="F160" s="23">
        <f>SUM(G160:AH160)</f>
        <v>24.5</v>
      </c>
      <c r="G160" s="6">
        <v>16.5</v>
      </c>
      <c r="J160" s="6">
        <v>8</v>
      </c>
      <c r="M160" s="35"/>
      <c r="Q160" s="6"/>
      <c r="U160" s="6"/>
      <c r="X160" s="6"/>
      <c r="AA160" s="6"/>
    </row>
    <row r="161" spans="1:27">
      <c r="A161" s="22">
        <v>154</v>
      </c>
      <c r="C161" t="s">
        <v>980</v>
      </c>
      <c r="D161" t="s">
        <v>724</v>
      </c>
      <c r="E161" s="67"/>
      <c r="F161" s="23">
        <f>SUM(G161:AH161)</f>
        <v>24</v>
      </c>
      <c r="J161" s="6"/>
      <c r="M161" s="35"/>
      <c r="Q161" s="6"/>
      <c r="U161" s="6">
        <v>24</v>
      </c>
      <c r="X161" s="6"/>
      <c r="AA161" s="6"/>
    </row>
    <row r="162" spans="1:27">
      <c r="A162" s="22">
        <v>154</v>
      </c>
      <c r="C162" t="s">
        <v>379</v>
      </c>
      <c r="D162" s="38" t="s">
        <v>740</v>
      </c>
      <c r="E162" s="13">
        <v>1964</v>
      </c>
      <c r="F162" s="23">
        <f>SUM(G162:AH162)</f>
        <v>24</v>
      </c>
      <c r="J162" s="6"/>
      <c r="M162" s="35"/>
      <c r="N162">
        <v>14</v>
      </c>
      <c r="Q162" s="6"/>
      <c r="U162" s="6">
        <v>10</v>
      </c>
      <c r="X162" s="6"/>
      <c r="AA162" s="6"/>
    </row>
    <row r="163" spans="1:27">
      <c r="A163" s="22">
        <v>154</v>
      </c>
      <c r="C163" t="s">
        <v>110</v>
      </c>
      <c r="D163" t="s">
        <v>767</v>
      </c>
      <c r="E163" s="13">
        <v>1942</v>
      </c>
      <c r="F163" s="23">
        <f>SUM(G163:AH163)</f>
        <v>24</v>
      </c>
      <c r="J163" s="6">
        <v>14</v>
      </c>
      <c r="L163" s="4"/>
      <c r="M163" s="35"/>
      <c r="Q163" s="6"/>
      <c r="U163" s="6">
        <v>10</v>
      </c>
      <c r="X163" s="6"/>
      <c r="AA163" s="6"/>
    </row>
    <row r="164" spans="1:27">
      <c r="A164" s="22">
        <v>154</v>
      </c>
      <c r="C164" t="s">
        <v>167</v>
      </c>
      <c r="D164" t="s">
        <v>719</v>
      </c>
      <c r="E164" s="30">
        <v>1967</v>
      </c>
      <c r="F164" s="23">
        <f>SUM(G164:AH164)</f>
        <v>24</v>
      </c>
      <c r="J164" s="6">
        <v>15</v>
      </c>
      <c r="L164" s="4"/>
      <c r="M164" s="35"/>
      <c r="N164">
        <v>9</v>
      </c>
      <c r="Q164" s="6"/>
      <c r="U164" s="6"/>
      <c r="X164" s="6"/>
      <c r="AA164" s="6"/>
    </row>
    <row r="165" spans="1:27">
      <c r="A165" s="22">
        <v>154</v>
      </c>
      <c r="C165" t="s">
        <v>975</v>
      </c>
      <c r="D165" t="s">
        <v>134</v>
      </c>
      <c r="E165" s="42">
        <v>1982</v>
      </c>
      <c r="F165" s="23">
        <f>SUM(G165:AH165)</f>
        <v>24</v>
      </c>
      <c r="H165" s="24"/>
      <c r="J165" s="6"/>
      <c r="L165" s="4"/>
      <c r="M165" s="35"/>
      <c r="Q165" s="6"/>
      <c r="U165" s="6">
        <v>24</v>
      </c>
      <c r="X165" s="6"/>
      <c r="AA165" s="6"/>
    </row>
    <row r="166" spans="1:27">
      <c r="A166" s="22">
        <v>159</v>
      </c>
      <c r="C166" t="s">
        <v>85</v>
      </c>
      <c r="D166" t="s">
        <v>786</v>
      </c>
      <c r="E166">
        <v>1981</v>
      </c>
      <c r="F166" s="23">
        <f>SUM(G166:AH166)</f>
        <v>24</v>
      </c>
      <c r="H166" s="24"/>
      <c r="J166" s="6">
        <v>11</v>
      </c>
      <c r="L166" s="4"/>
      <c r="M166" s="35"/>
      <c r="Q166" s="6"/>
      <c r="U166" s="6"/>
      <c r="X166" s="6">
        <v>13</v>
      </c>
      <c r="AA166" s="6"/>
    </row>
    <row r="167" spans="1:27">
      <c r="A167" s="22">
        <v>159</v>
      </c>
      <c r="C167" t="s">
        <v>789</v>
      </c>
      <c r="D167" t="s">
        <v>771</v>
      </c>
      <c r="E167" s="13">
        <v>1950</v>
      </c>
      <c r="F167" s="23">
        <f>SUM(G167:AH167)</f>
        <v>24</v>
      </c>
      <c r="G167" s="6">
        <v>24</v>
      </c>
      <c r="H167" s="24"/>
      <c r="J167" s="6"/>
      <c r="L167" s="4"/>
      <c r="M167" s="35"/>
      <c r="Q167" s="6"/>
      <c r="U167" s="6"/>
      <c r="X167" s="6"/>
      <c r="AA167" s="6"/>
    </row>
    <row r="168" spans="1:27">
      <c r="A168" s="22">
        <v>159</v>
      </c>
      <c r="C168" t="s">
        <v>84</v>
      </c>
      <c r="D168" t="s">
        <v>724</v>
      </c>
      <c r="E168" s="30"/>
      <c r="F168" s="23">
        <f>SUM(G168:AH168)</f>
        <v>24</v>
      </c>
      <c r="H168" s="24"/>
      <c r="J168" s="6">
        <v>13</v>
      </c>
      <c r="L168" s="4"/>
      <c r="M168" s="35"/>
      <c r="Q168" s="6">
        <v>11</v>
      </c>
      <c r="U168" s="6"/>
      <c r="X168" s="6"/>
      <c r="AA168" s="6"/>
    </row>
    <row r="169" spans="1:27">
      <c r="A169" s="22">
        <v>162</v>
      </c>
      <c r="C169" t="s">
        <v>119</v>
      </c>
      <c r="D169" t="s">
        <v>724</v>
      </c>
      <c r="F169" s="23">
        <f>SUM(G169:AH169)</f>
        <v>24</v>
      </c>
      <c r="J169" s="6">
        <v>24</v>
      </c>
      <c r="L169" s="4"/>
      <c r="M169" s="35"/>
      <c r="Q169" s="6"/>
      <c r="U169" s="6"/>
      <c r="X169" s="6"/>
      <c r="AA169" s="6"/>
    </row>
    <row r="170" spans="1:27">
      <c r="A170" s="22">
        <v>162</v>
      </c>
      <c r="C170" t="s">
        <v>578</v>
      </c>
      <c r="D170" s="39" t="s">
        <v>579</v>
      </c>
      <c r="E170" s="13">
        <v>1969</v>
      </c>
      <c r="F170" s="23">
        <f>SUM(G170:AH170)</f>
        <v>23</v>
      </c>
      <c r="J170" s="6"/>
      <c r="M170" s="35"/>
      <c r="Q170" s="6">
        <v>23</v>
      </c>
      <c r="U170" s="6"/>
      <c r="X170" s="6"/>
      <c r="AA170" s="6"/>
    </row>
    <row r="171" spans="1:27">
      <c r="A171" s="22">
        <v>162</v>
      </c>
      <c r="C171" t="s">
        <v>343</v>
      </c>
      <c r="D171" t="s">
        <v>724</v>
      </c>
      <c r="E171" s="30"/>
      <c r="F171" s="23">
        <f>SUM(G171:AH171)</f>
        <v>23</v>
      </c>
      <c r="J171" s="6"/>
      <c r="M171" s="35"/>
      <c r="N171">
        <v>22</v>
      </c>
      <c r="Q171" s="6">
        <v>1</v>
      </c>
      <c r="U171" s="6"/>
      <c r="X171" s="6"/>
      <c r="AA171" s="6"/>
    </row>
    <row r="172" spans="1:27">
      <c r="A172" s="22">
        <v>162</v>
      </c>
      <c r="C172" t="s">
        <v>120</v>
      </c>
      <c r="D172" s="38" t="s">
        <v>767</v>
      </c>
      <c r="E172" s="13">
        <v>1952</v>
      </c>
      <c r="F172" s="23">
        <f>SUM(G172:AH172)</f>
        <v>23</v>
      </c>
      <c r="J172" s="6">
        <v>23</v>
      </c>
      <c r="M172" s="35"/>
      <c r="Q172" s="6"/>
      <c r="U172" s="6"/>
      <c r="X172" s="6"/>
      <c r="AA172" s="6"/>
    </row>
    <row r="173" spans="1:27">
      <c r="A173" s="22">
        <v>162</v>
      </c>
      <c r="C173" t="s">
        <v>145</v>
      </c>
      <c r="E173" s="30"/>
      <c r="F173" s="23">
        <f>SUM(G173:AH173)</f>
        <v>23</v>
      </c>
      <c r="J173" s="6">
        <v>23</v>
      </c>
      <c r="L173" s="4"/>
      <c r="M173" s="35"/>
      <c r="Q173" s="6"/>
      <c r="U173" s="6"/>
      <c r="X173" s="6"/>
      <c r="AA173" s="6"/>
    </row>
    <row r="174" spans="1:27">
      <c r="A174" s="22">
        <v>162</v>
      </c>
      <c r="C174" t="s">
        <v>132</v>
      </c>
      <c r="D174" t="s">
        <v>734</v>
      </c>
      <c r="E174" s="13">
        <v>1962</v>
      </c>
      <c r="F174" s="23">
        <f>SUM(G174:AH174)</f>
        <v>23</v>
      </c>
      <c r="H174" s="24"/>
      <c r="J174" s="6">
        <v>23</v>
      </c>
      <c r="L174" s="4"/>
      <c r="M174" s="35"/>
      <c r="Q174" s="6"/>
      <c r="U174" s="6"/>
      <c r="X174" s="6"/>
      <c r="AA174" s="6"/>
    </row>
    <row r="175" spans="1:27">
      <c r="A175" s="22">
        <v>168</v>
      </c>
      <c r="C175" t="s">
        <v>754</v>
      </c>
      <c r="D175" t="s">
        <v>740</v>
      </c>
      <c r="E175" s="30">
        <v>1977</v>
      </c>
      <c r="F175" s="23">
        <f>SUM(G175:AH175)</f>
        <v>22.5</v>
      </c>
      <c r="G175" s="6">
        <v>22.5</v>
      </c>
      <c r="J175" s="6"/>
      <c r="M175" s="35"/>
      <c r="Q175" s="6"/>
      <c r="U175" s="6"/>
      <c r="X175" s="6"/>
      <c r="AA175" s="6"/>
    </row>
    <row r="176" spans="1:27">
      <c r="A176" s="22">
        <v>168</v>
      </c>
      <c r="C176" t="s">
        <v>732</v>
      </c>
      <c r="D176" s="4" t="s">
        <v>733</v>
      </c>
      <c r="E176" s="10"/>
      <c r="F176" s="23">
        <f>SUM(G176:AH176)</f>
        <v>22.5</v>
      </c>
      <c r="G176" s="6">
        <v>22.5</v>
      </c>
      <c r="J176" s="6"/>
      <c r="L176" s="4"/>
      <c r="M176" s="35"/>
      <c r="Q176" s="6"/>
      <c r="U176" s="6"/>
      <c r="X176" s="6"/>
      <c r="AA176" s="6"/>
    </row>
    <row r="177" spans="1:27">
      <c r="A177" s="22">
        <v>168</v>
      </c>
      <c r="C177" t="s">
        <v>346</v>
      </c>
      <c r="D177" t="s">
        <v>721</v>
      </c>
      <c r="E177" s="10">
        <v>2011</v>
      </c>
      <c r="F177" s="23">
        <f>SUM(G177:AH177)</f>
        <v>22</v>
      </c>
      <c r="G177" s="6">
        <v>6</v>
      </c>
      <c r="J177" s="6"/>
      <c r="M177" s="35"/>
      <c r="N177">
        <v>16</v>
      </c>
      <c r="Q177" s="6"/>
      <c r="U177" s="6"/>
      <c r="X177" s="6"/>
      <c r="AA177" s="6"/>
    </row>
    <row r="178" spans="1:27">
      <c r="A178" s="22">
        <v>168</v>
      </c>
      <c r="C178" t="s">
        <v>1097</v>
      </c>
      <c r="D178" t="s">
        <v>91</v>
      </c>
      <c r="E178" s="67"/>
      <c r="F178" s="23">
        <f>SUM(G178:AH178)</f>
        <v>22</v>
      </c>
      <c r="J178" s="6"/>
      <c r="M178" s="35"/>
      <c r="Q178" s="6"/>
      <c r="U178" s="6"/>
      <c r="X178" s="6">
        <v>22</v>
      </c>
      <c r="AA178" s="6"/>
    </row>
    <row r="179" spans="1:27">
      <c r="A179" s="22">
        <v>168</v>
      </c>
      <c r="C179" t="s">
        <v>162</v>
      </c>
      <c r="D179" t="s">
        <v>724</v>
      </c>
      <c r="F179" s="23">
        <f>SUM(G179:AH179)</f>
        <v>22</v>
      </c>
      <c r="J179" s="6">
        <v>22</v>
      </c>
      <c r="M179" s="35"/>
      <c r="Q179" s="6"/>
      <c r="U179" s="6"/>
      <c r="X179" s="6"/>
      <c r="AA179" s="6"/>
    </row>
    <row r="180" spans="1:27">
      <c r="A180" s="22">
        <v>168</v>
      </c>
      <c r="C180" t="s">
        <v>163</v>
      </c>
      <c r="D180" t="s">
        <v>724</v>
      </c>
      <c r="F180" s="23">
        <f>SUM(G180:AH180)</f>
        <v>22</v>
      </c>
      <c r="J180" s="6">
        <v>22</v>
      </c>
      <c r="M180" s="35"/>
      <c r="Q180" s="6"/>
      <c r="U180" s="6"/>
      <c r="X180" s="6"/>
      <c r="AA180" s="6"/>
    </row>
    <row r="181" spans="1:27">
      <c r="A181" s="22">
        <v>168</v>
      </c>
      <c r="C181" t="s">
        <v>553</v>
      </c>
      <c r="D181" s="4" t="s">
        <v>724</v>
      </c>
      <c r="E181" s="10"/>
      <c r="F181" s="23">
        <f>SUM(G181:AH181)</f>
        <v>22</v>
      </c>
      <c r="H181" s="24"/>
      <c r="J181" s="6"/>
      <c r="L181" s="4"/>
      <c r="M181" s="35"/>
      <c r="Q181" s="6">
        <v>22</v>
      </c>
      <c r="U181" s="6"/>
      <c r="X181" s="6"/>
      <c r="AA181" s="6"/>
    </row>
    <row r="182" spans="1:27">
      <c r="A182" s="22">
        <v>175</v>
      </c>
      <c r="C182" t="s">
        <v>736</v>
      </c>
      <c r="D182" t="s">
        <v>721</v>
      </c>
      <c r="E182" s="10">
        <v>2010</v>
      </c>
      <c r="F182" s="23">
        <f>SUM(G182:AH182)</f>
        <v>21.5</v>
      </c>
      <c r="G182" s="6">
        <v>19.5</v>
      </c>
      <c r="J182" s="6"/>
      <c r="L182" s="4"/>
      <c r="M182" s="35"/>
      <c r="N182">
        <v>2</v>
      </c>
      <c r="Q182" s="6"/>
      <c r="U182" s="6"/>
      <c r="X182" s="6"/>
      <c r="AA182" s="6"/>
    </row>
    <row r="183" spans="1:27">
      <c r="A183" s="22">
        <v>175</v>
      </c>
      <c r="C183" s="25" t="s">
        <v>389</v>
      </c>
      <c r="D183" s="25" t="s">
        <v>740</v>
      </c>
      <c r="E183" s="10">
        <v>1999</v>
      </c>
      <c r="F183" s="23">
        <f>SUM(G183:AH183)</f>
        <v>21</v>
      </c>
      <c r="G183" s="5"/>
      <c r="H183" s="4"/>
      <c r="I183" s="4"/>
      <c r="J183" s="26"/>
      <c r="K183" s="27"/>
      <c r="L183" s="27"/>
      <c r="M183" s="44"/>
      <c r="N183" s="51">
        <v>21</v>
      </c>
      <c r="O183" s="25"/>
      <c r="P183" s="27"/>
      <c r="Q183" s="26"/>
      <c r="R183" s="27"/>
      <c r="S183" s="27"/>
      <c r="T183" s="27"/>
      <c r="U183" s="26"/>
      <c r="V183" s="27"/>
      <c r="W183" s="27"/>
      <c r="X183" s="69"/>
      <c r="Y183" s="25"/>
      <c r="Z183" s="27"/>
      <c r="AA183" s="69"/>
    </row>
    <row r="184" spans="1:27">
      <c r="A184" s="22">
        <v>175</v>
      </c>
      <c r="C184" t="s">
        <v>791</v>
      </c>
      <c r="D184" s="4" t="s">
        <v>771</v>
      </c>
      <c r="E184" s="13">
        <v>1959</v>
      </c>
      <c r="F184" s="23">
        <f>SUM(G184:AH184)</f>
        <v>21</v>
      </c>
      <c r="G184" s="6">
        <v>21</v>
      </c>
      <c r="J184" s="6"/>
      <c r="M184" s="35"/>
      <c r="Q184" s="6"/>
      <c r="U184" s="6"/>
      <c r="X184" s="6"/>
      <c r="AA184" s="6"/>
    </row>
    <row r="185" spans="1:27">
      <c r="A185" s="22">
        <v>175</v>
      </c>
      <c r="C185" t="s">
        <v>1126</v>
      </c>
      <c r="D185" s="38" t="s">
        <v>740</v>
      </c>
      <c r="E185" s="13">
        <v>1950</v>
      </c>
      <c r="F185" s="23">
        <f>SUM(G185:AH185)</f>
        <v>21</v>
      </c>
      <c r="J185" s="6"/>
      <c r="M185" s="35"/>
      <c r="Q185" s="6"/>
      <c r="U185" s="6"/>
      <c r="X185" s="6">
        <v>21</v>
      </c>
      <c r="AA185" s="6"/>
    </row>
    <row r="186" spans="1:27">
      <c r="A186" s="22">
        <v>179</v>
      </c>
      <c r="C186" t="s">
        <v>1098</v>
      </c>
      <c r="D186" t="s">
        <v>793</v>
      </c>
      <c r="E186" s="10"/>
      <c r="F186" s="23">
        <f>SUM(G186:AH186)</f>
        <v>21</v>
      </c>
      <c r="J186" s="6"/>
      <c r="L186" s="4"/>
      <c r="M186" s="35"/>
      <c r="Q186" s="6"/>
      <c r="U186" s="6"/>
      <c r="X186" s="6">
        <v>21</v>
      </c>
      <c r="AA186" s="6"/>
    </row>
    <row r="187" spans="1:27">
      <c r="A187" s="22">
        <v>179</v>
      </c>
      <c r="C187" t="s">
        <v>367</v>
      </c>
      <c r="D187" t="s">
        <v>726</v>
      </c>
      <c r="E187" s="10">
        <v>2005</v>
      </c>
      <c r="F187" s="23">
        <f>SUM(G187:AH187)</f>
        <v>21</v>
      </c>
      <c r="J187" s="6"/>
      <c r="L187" s="4"/>
      <c r="M187" s="35"/>
      <c r="N187">
        <v>10</v>
      </c>
      <c r="Q187" s="6"/>
      <c r="U187" s="6">
        <v>11</v>
      </c>
      <c r="X187" s="6"/>
      <c r="AA187" s="6"/>
    </row>
    <row r="188" spans="1:27">
      <c r="A188" s="22">
        <v>179</v>
      </c>
      <c r="C188" t="s">
        <v>735</v>
      </c>
      <c r="D188" t="s">
        <v>721</v>
      </c>
      <c r="F188" s="23">
        <f>SUM(G188:AH188)</f>
        <v>21</v>
      </c>
      <c r="G188" s="6">
        <v>21</v>
      </c>
      <c r="J188" s="6"/>
      <c r="L188" s="4"/>
      <c r="M188" s="35"/>
      <c r="Q188" s="6"/>
      <c r="U188" s="6"/>
      <c r="X188" s="6"/>
      <c r="AA188" s="6"/>
    </row>
    <row r="189" spans="1:27">
      <c r="A189" s="22">
        <v>179</v>
      </c>
      <c r="C189" t="s">
        <v>976</v>
      </c>
      <c r="D189" t="s">
        <v>716</v>
      </c>
      <c r="E189" s="30">
        <v>1984</v>
      </c>
      <c r="F189" s="23">
        <f>SUM(G189:AH189)</f>
        <v>21</v>
      </c>
      <c r="H189" s="24"/>
      <c r="J189" s="6"/>
      <c r="L189" s="4"/>
      <c r="M189" s="35"/>
      <c r="Q189" s="6"/>
      <c r="U189" s="6">
        <v>21</v>
      </c>
      <c r="X189" s="6"/>
      <c r="AA189" s="6"/>
    </row>
    <row r="190" spans="1:27">
      <c r="A190" s="22">
        <v>179</v>
      </c>
      <c r="C190" t="s">
        <v>581</v>
      </c>
      <c r="D190" s="39" t="s">
        <v>793</v>
      </c>
      <c r="E190" s="30">
        <v>1995</v>
      </c>
      <c r="F190" s="23">
        <f>SUM(G190:AH190)</f>
        <v>20</v>
      </c>
      <c r="J190" s="6"/>
      <c r="M190" s="35"/>
      <c r="Q190" s="6">
        <v>20</v>
      </c>
      <c r="U190" s="6"/>
      <c r="X190" s="6"/>
      <c r="AA190" s="6"/>
    </row>
    <row r="191" spans="1:27">
      <c r="A191" s="22">
        <v>184</v>
      </c>
      <c r="C191" t="s">
        <v>748</v>
      </c>
      <c r="D191" t="s">
        <v>721</v>
      </c>
      <c r="E191" s="10">
        <v>2005</v>
      </c>
      <c r="F191" s="23">
        <f>SUM(G191:AH191)</f>
        <v>20</v>
      </c>
      <c r="G191" s="6">
        <v>3</v>
      </c>
      <c r="J191" s="6"/>
      <c r="M191" s="35"/>
      <c r="N191">
        <v>17</v>
      </c>
      <c r="Q191" s="6"/>
      <c r="U191" s="6"/>
      <c r="X191" s="6"/>
      <c r="AA191" s="6"/>
    </row>
    <row r="192" spans="1:27">
      <c r="A192" s="22">
        <v>184</v>
      </c>
      <c r="C192" t="s">
        <v>164</v>
      </c>
      <c r="D192" t="s">
        <v>96</v>
      </c>
      <c r="E192" s="30"/>
      <c r="F192" s="23">
        <f>SUM(G192:AH192)</f>
        <v>20</v>
      </c>
      <c r="J192" s="6">
        <v>20</v>
      </c>
      <c r="M192" s="35"/>
      <c r="Q192" s="6"/>
      <c r="U192" s="6"/>
      <c r="X192" s="6"/>
      <c r="AA192" s="6"/>
    </row>
    <row r="193" spans="1:27">
      <c r="A193" s="22">
        <v>184</v>
      </c>
      <c r="C193" t="s">
        <v>111</v>
      </c>
      <c r="D193" t="s">
        <v>734</v>
      </c>
      <c r="E193" s="13">
        <v>1932</v>
      </c>
      <c r="F193" s="23">
        <f>SUM(G193:AH193)</f>
        <v>20</v>
      </c>
      <c r="J193" s="6">
        <v>11</v>
      </c>
      <c r="M193" s="35"/>
      <c r="Q193" s="6"/>
      <c r="U193" s="6">
        <v>9</v>
      </c>
      <c r="X193" s="6"/>
      <c r="AA193" s="6"/>
    </row>
    <row r="194" spans="1:27">
      <c r="A194" s="22">
        <v>184</v>
      </c>
      <c r="C194" t="s">
        <v>554</v>
      </c>
      <c r="D194" t="s">
        <v>724</v>
      </c>
      <c r="E194" s="10"/>
      <c r="F194" s="23">
        <f>SUM(G194:AH194)</f>
        <v>20</v>
      </c>
      <c r="J194" s="6"/>
      <c r="M194" s="35"/>
      <c r="Q194" s="6">
        <v>20</v>
      </c>
      <c r="U194" s="6"/>
      <c r="X194" s="6"/>
      <c r="AA194" s="6"/>
    </row>
    <row r="195" spans="1:27">
      <c r="A195" s="22">
        <v>184</v>
      </c>
      <c r="C195" t="s">
        <v>370</v>
      </c>
      <c r="D195" s="38" t="s">
        <v>740</v>
      </c>
      <c r="E195" s="13">
        <v>1970</v>
      </c>
      <c r="F195" s="23">
        <f>SUM(G195:AH195)</f>
        <v>20</v>
      </c>
      <c r="J195" s="6"/>
      <c r="L195" s="4"/>
      <c r="M195" s="35"/>
      <c r="N195">
        <v>20</v>
      </c>
      <c r="Q195" s="6"/>
      <c r="U195" s="6"/>
      <c r="X195" s="6"/>
      <c r="AA195" s="6"/>
    </row>
    <row r="196" spans="1:27">
      <c r="A196" s="22">
        <v>184</v>
      </c>
      <c r="C196" t="s">
        <v>1099</v>
      </c>
      <c r="D196" s="4" t="s">
        <v>724</v>
      </c>
      <c r="E196" s="67"/>
      <c r="F196" s="23">
        <f>SUM(G196:AH196)</f>
        <v>20</v>
      </c>
      <c r="H196" s="24"/>
      <c r="J196" s="6"/>
      <c r="L196" s="4"/>
      <c r="M196" s="35"/>
      <c r="Q196" s="6"/>
      <c r="U196" s="6"/>
      <c r="X196" s="6">
        <v>20</v>
      </c>
      <c r="AA196" s="6"/>
    </row>
    <row r="197" spans="1:27">
      <c r="A197" s="22">
        <v>184</v>
      </c>
      <c r="C197" t="s">
        <v>587</v>
      </c>
      <c r="D197" t="s">
        <v>740</v>
      </c>
      <c r="E197" s="30"/>
      <c r="F197" s="23">
        <f>SUM(G197:AH197)</f>
        <v>20</v>
      </c>
      <c r="H197" s="24"/>
      <c r="J197" s="6"/>
      <c r="L197" s="4"/>
      <c r="M197" s="35"/>
      <c r="Q197" s="6">
        <v>20</v>
      </c>
      <c r="U197" s="6"/>
      <c r="X197" s="6"/>
      <c r="AA197" s="6"/>
    </row>
    <row r="198" spans="1:27">
      <c r="A198" s="22">
        <v>184</v>
      </c>
      <c r="C198" t="s">
        <v>752</v>
      </c>
      <c r="D198" t="s">
        <v>724</v>
      </c>
      <c r="F198" s="23">
        <f>SUM(G198:AH198)</f>
        <v>19.5</v>
      </c>
      <c r="G198" s="6">
        <v>7.5</v>
      </c>
      <c r="J198" s="6"/>
      <c r="M198" s="35"/>
      <c r="N198">
        <v>12</v>
      </c>
      <c r="Q198" s="6"/>
      <c r="U198" s="6"/>
      <c r="X198" s="6"/>
      <c r="AA198" s="6"/>
    </row>
    <row r="199" spans="1:27">
      <c r="A199" s="22">
        <v>184</v>
      </c>
      <c r="C199" t="s">
        <v>792</v>
      </c>
      <c r="D199" s="4" t="s">
        <v>793</v>
      </c>
      <c r="E199" s="10">
        <v>2001</v>
      </c>
      <c r="F199" s="23">
        <f>SUM(G199:AH199)</f>
        <v>19.5</v>
      </c>
      <c r="G199" s="6">
        <v>19.5</v>
      </c>
      <c r="J199" s="6"/>
      <c r="M199" s="35"/>
      <c r="Q199" s="6"/>
      <c r="U199" s="6"/>
      <c r="X199" s="6"/>
      <c r="AA199" s="6"/>
    </row>
    <row r="200" spans="1:27">
      <c r="A200" s="22">
        <v>184</v>
      </c>
      <c r="C200" t="s">
        <v>755</v>
      </c>
      <c r="D200" t="s">
        <v>724</v>
      </c>
      <c r="F200" s="23">
        <f>SUM(G200:AH200)</f>
        <v>19.5</v>
      </c>
      <c r="G200" s="6">
        <v>19.5</v>
      </c>
      <c r="H200" s="24"/>
      <c r="J200" s="6"/>
      <c r="L200" s="4"/>
      <c r="M200" s="35"/>
      <c r="Q200" s="6"/>
      <c r="U200" s="6"/>
      <c r="X200" s="6"/>
      <c r="AA200" s="6"/>
    </row>
    <row r="201" spans="1:27">
      <c r="A201" s="22">
        <v>184</v>
      </c>
      <c r="C201" t="s">
        <v>136</v>
      </c>
      <c r="D201" t="s">
        <v>724</v>
      </c>
      <c r="E201" s="30">
        <v>1978</v>
      </c>
      <c r="F201" s="23">
        <f>SUM(G201:AH201)</f>
        <v>19</v>
      </c>
      <c r="J201" s="6">
        <v>19</v>
      </c>
      <c r="M201" s="35"/>
      <c r="Q201" s="6"/>
      <c r="U201" s="6"/>
      <c r="X201" s="6"/>
      <c r="AA201" s="6"/>
    </row>
    <row r="202" spans="1:27">
      <c r="A202" s="22">
        <v>184</v>
      </c>
      <c r="C202" t="s">
        <v>1127</v>
      </c>
      <c r="D202" t="s">
        <v>733</v>
      </c>
      <c r="E202" s="10"/>
      <c r="F202" s="23">
        <f>SUM(G202:AH202)</f>
        <v>19</v>
      </c>
      <c r="J202" s="6"/>
      <c r="M202" s="35"/>
      <c r="Q202" s="6"/>
      <c r="U202" s="6"/>
      <c r="X202" s="6">
        <v>19</v>
      </c>
      <c r="AA202" s="6"/>
    </row>
    <row r="203" spans="1:27">
      <c r="A203" s="22">
        <v>184</v>
      </c>
      <c r="C203" t="s">
        <v>345</v>
      </c>
      <c r="D203" t="s">
        <v>724</v>
      </c>
      <c r="F203" s="23">
        <f>SUM(G203:AH203)</f>
        <v>19</v>
      </c>
      <c r="J203" s="6"/>
      <c r="M203" s="35"/>
      <c r="N203">
        <v>19</v>
      </c>
      <c r="Q203" s="6"/>
      <c r="U203" s="6"/>
      <c r="X203" s="6"/>
      <c r="AA203" s="6"/>
    </row>
    <row r="204" spans="1:27">
      <c r="A204" s="22">
        <v>197</v>
      </c>
      <c r="C204" t="s">
        <v>376</v>
      </c>
      <c r="D204" s="38" t="s">
        <v>740</v>
      </c>
      <c r="E204" s="13">
        <v>1968</v>
      </c>
      <c r="F204" s="23">
        <f>SUM(G204:AH204)</f>
        <v>19</v>
      </c>
      <c r="J204" s="6"/>
      <c r="L204" s="4"/>
      <c r="M204" s="35"/>
      <c r="N204">
        <v>19</v>
      </c>
      <c r="Q204" s="6"/>
      <c r="U204" s="6"/>
      <c r="X204" s="6"/>
      <c r="AA204" s="6"/>
    </row>
    <row r="205" spans="1:27">
      <c r="A205" s="22">
        <v>197</v>
      </c>
      <c r="C205" t="s">
        <v>582</v>
      </c>
      <c r="D205" s="4" t="s">
        <v>724</v>
      </c>
      <c r="F205" s="23">
        <f>SUM(G205:AH205)</f>
        <v>19</v>
      </c>
      <c r="J205" s="6"/>
      <c r="L205" s="4"/>
      <c r="M205" s="35"/>
      <c r="Q205" s="6">
        <v>19</v>
      </c>
      <c r="U205" s="6"/>
      <c r="X205" s="6"/>
      <c r="AA205" s="6"/>
    </row>
    <row r="206" spans="1:27">
      <c r="A206" s="22">
        <v>197</v>
      </c>
      <c r="C206" t="s">
        <v>165</v>
      </c>
      <c r="D206" t="s">
        <v>96</v>
      </c>
      <c r="E206" s="30"/>
      <c r="F206" s="23">
        <f>SUM(G206:AH206)</f>
        <v>19</v>
      </c>
      <c r="H206" s="24"/>
      <c r="J206" s="6">
        <v>19</v>
      </c>
      <c r="L206" s="4"/>
      <c r="M206" s="35"/>
      <c r="Q206" s="6"/>
      <c r="U206" s="6"/>
      <c r="X206" s="6"/>
      <c r="AA206" s="6"/>
    </row>
    <row r="207" spans="1:27">
      <c r="A207" s="22">
        <v>197</v>
      </c>
      <c r="C207" t="s">
        <v>1118</v>
      </c>
      <c r="D207" t="s">
        <v>1119</v>
      </c>
      <c r="E207" s="73"/>
      <c r="F207" s="23">
        <f>SUM(G207:AH207)</f>
        <v>18</v>
      </c>
      <c r="J207" s="6"/>
      <c r="M207" s="35"/>
      <c r="Q207" s="6"/>
      <c r="U207" s="6"/>
      <c r="X207" s="6">
        <v>18</v>
      </c>
      <c r="AA207" s="6"/>
    </row>
    <row r="208" spans="1:27">
      <c r="A208" s="22">
        <v>197</v>
      </c>
      <c r="C208" t="s">
        <v>958</v>
      </c>
      <c r="D208" t="s">
        <v>724</v>
      </c>
      <c r="F208" s="23">
        <f>SUM(G208:AH208)</f>
        <v>18</v>
      </c>
      <c r="J208" s="6"/>
      <c r="M208" s="35"/>
      <c r="Q208" s="6"/>
      <c r="R208" s="38"/>
      <c r="U208" s="6">
        <v>18</v>
      </c>
      <c r="X208" s="6"/>
      <c r="AA208" s="6"/>
    </row>
    <row r="209" spans="1:27">
      <c r="A209" s="22">
        <v>197</v>
      </c>
      <c r="C209" t="s">
        <v>366</v>
      </c>
      <c r="D209" t="s">
        <v>724</v>
      </c>
      <c r="E209" s="30"/>
      <c r="F209" s="23">
        <f>SUM(G209:AH209)</f>
        <v>18</v>
      </c>
      <c r="J209" s="6"/>
      <c r="M209" s="35"/>
      <c r="N209">
        <v>11</v>
      </c>
      <c r="Q209" s="6">
        <v>7</v>
      </c>
      <c r="U209" s="6"/>
      <c r="X209" s="6"/>
      <c r="AA209" s="6"/>
    </row>
    <row r="210" spans="1:27">
      <c r="A210" s="22">
        <v>203</v>
      </c>
      <c r="C210" t="s">
        <v>127</v>
      </c>
      <c r="D210" s="38" t="s">
        <v>719</v>
      </c>
      <c r="E210" s="10">
        <v>2002</v>
      </c>
      <c r="F210" s="23">
        <f>SUM(G210:AH210)</f>
        <v>18</v>
      </c>
      <c r="J210" s="6">
        <v>9</v>
      </c>
      <c r="M210" s="35"/>
      <c r="Q210" s="6">
        <v>9</v>
      </c>
      <c r="U210" s="6"/>
      <c r="X210" s="6"/>
      <c r="AA210" s="6"/>
    </row>
    <row r="211" spans="1:27">
      <c r="A211" s="22">
        <v>204</v>
      </c>
      <c r="C211" t="s">
        <v>794</v>
      </c>
      <c r="D211" s="4" t="s">
        <v>734</v>
      </c>
      <c r="E211" s="13">
        <v>1967</v>
      </c>
      <c r="F211" s="23">
        <f>SUM(G211:AH211)</f>
        <v>18</v>
      </c>
      <c r="G211" s="6">
        <v>18</v>
      </c>
      <c r="J211" s="6"/>
      <c r="L211" s="4"/>
      <c r="M211" s="35"/>
      <c r="Q211" s="6"/>
      <c r="U211" s="6"/>
      <c r="X211" s="6"/>
      <c r="AA211" s="6"/>
    </row>
    <row r="212" spans="1:27">
      <c r="A212" s="22">
        <v>204</v>
      </c>
      <c r="C212" t="s">
        <v>368</v>
      </c>
      <c r="D212" t="s">
        <v>740</v>
      </c>
      <c r="E212" s="13">
        <v>1942</v>
      </c>
      <c r="F212" s="23">
        <f>SUM(G212:AH212)</f>
        <v>18</v>
      </c>
      <c r="J212" s="6"/>
      <c r="L212" s="4"/>
      <c r="M212" s="35"/>
      <c r="N212">
        <v>6</v>
      </c>
      <c r="Q212" s="6">
        <v>12</v>
      </c>
      <c r="U212" s="6"/>
      <c r="X212" s="6"/>
      <c r="AA212" s="6"/>
    </row>
    <row r="213" spans="1:27">
      <c r="A213" s="22">
        <v>204</v>
      </c>
      <c r="C213" t="s">
        <v>392</v>
      </c>
      <c r="D213" t="s">
        <v>724</v>
      </c>
      <c r="E213" s="30"/>
      <c r="F213" s="23">
        <f>SUM(G213:AH213)</f>
        <v>18</v>
      </c>
      <c r="J213" s="6"/>
      <c r="L213" s="4"/>
      <c r="M213" s="35"/>
      <c r="N213">
        <v>18</v>
      </c>
      <c r="Q213" s="6"/>
      <c r="U213" s="6"/>
      <c r="X213" s="6"/>
      <c r="AA213" s="6"/>
    </row>
    <row r="214" spans="1:27">
      <c r="A214" s="22">
        <v>204</v>
      </c>
      <c r="C214" t="s">
        <v>1100</v>
      </c>
      <c r="D214" s="4" t="s">
        <v>724</v>
      </c>
      <c r="E214" s="67"/>
      <c r="F214" s="23">
        <f>SUM(G214:AH214)</f>
        <v>18</v>
      </c>
      <c r="H214" s="24"/>
      <c r="J214" s="6"/>
      <c r="L214" s="4"/>
      <c r="M214" s="35"/>
      <c r="Q214" s="6"/>
      <c r="U214" s="6"/>
      <c r="X214" s="6">
        <v>18</v>
      </c>
      <c r="AA214" s="6"/>
    </row>
    <row r="215" spans="1:27">
      <c r="A215" s="22">
        <v>204</v>
      </c>
      <c r="C215" t="s">
        <v>137</v>
      </c>
      <c r="D215" t="s">
        <v>734</v>
      </c>
      <c r="E215" s="30"/>
      <c r="F215" s="23">
        <f>SUM(G215:AH215)</f>
        <v>18</v>
      </c>
      <c r="H215" s="24"/>
      <c r="J215" s="6">
        <v>18</v>
      </c>
      <c r="L215" s="4"/>
      <c r="M215" s="35"/>
      <c r="Q215" s="6"/>
      <c r="U215" s="6"/>
      <c r="X215" s="6"/>
      <c r="AA215" s="6"/>
    </row>
    <row r="216" spans="1:27">
      <c r="A216" s="22">
        <v>209</v>
      </c>
      <c r="C216" s="25" t="s">
        <v>1101</v>
      </c>
      <c r="D216" s="25" t="s">
        <v>786</v>
      </c>
      <c r="E216" s="30"/>
      <c r="F216" s="23">
        <f>SUM(G216:AH216)</f>
        <v>17</v>
      </c>
      <c r="G216" s="5"/>
      <c r="H216" s="4"/>
      <c r="I216" s="4"/>
      <c r="J216" s="26">
        <v>6</v>
      </c>
      <c r="K216" s="27"/>
      <c r="L216" s="27"/>
      <c r="M216" s="44"/>
      <c r="N216" s="27"/>
      <c r="O216" s="25"/>
      <c r="P216" s="27"/>
      <c r="Q216" s="26"/>
      <c r="R216" s="27"/>
      <c r="S216" s="27"/>
      <c r="T216" s="27"/>
      <c r="U216" s="26"/>
      <c r="V216" s="27"/>
      <c r="W216" s="27"/>
      <c r="X216" s="69">
        <v>11</v>
      </c>
      <c r="Y216" s="25"/>
      <c r="Z216" s="27"/>
      <c r="AA216" s="69"/>
    </row>
    <row r="217" spans="1:27">
      <c r="A217" s="22">
        <v>209</v>
      </c>
      <c r="C217" t="s">
        <v>576</v>
      </c>
      <c r="D217" t="s">
        <v>724</v>
      </c>
      <c r="E217" s="30"/>
      <c r="F217" s="23">
        <f>SUM(G217:AH217)</f>
        <v>17</v>
      </c>
      <c r="J217" s="6"/>
      <c r="M217" s="35"/>
      <c r="Q217" s="6">
        <v>8</v>
      </c>
      <c r="U217" s="6">
        <v>9</v>
      </c>
      <c r="X217" s="6"/>
      <c r="AA217" s="6"/>
    </row>
    <row r="218" spans="1:27">
      <c r="A218" s="22">
        <v>209</v>
      </c>
      <c r="C218" t="s">
        <v>138</v>
      </c>
      <c r="D218" t="s">
        <v>91</v>
      </c>
      <c r="E218" s="13">
        <v>1971</v>
      </c>
      <c r="F218" s="23">
        <f>SUM(G218:AH218)</f>
        <v>17</v>
      </c>
      <c r="J218" s="6">
        <v>17</v>
      </c>
      <c r="L218" s="4"/>
      <c r="M218" s="35"/>
      <c r="Q218" s="6"/>
      <c r="U218" s="6"/>
      <c r="X218" s="6"/>
      <c r="AA218" s="6"/>
    </row>
    <row r="219" spans="1:27">
      <c r="A219" s="22">
        <v>209</v>
      </c>
      <c r="C219" t="s">
        <v>393</v>
      </c>
      <c r="D219" t="s">
        <v>733</v>
      </c>
      <c r="E219" s="10">
        <v>2002</v>
      </c>
      <c r="F219" s="23">
        <f>SUM(G219:AH219)</f>
        <v>17</v>
      </c>
      <c r="J219" s="6"/>
      <c r="L219" s="4"/>
      <c r="M219" s="35"/>
      <c r="N219">
        <v>17</v>
      </c>
      <c r="Q219" s="6"/>
      <c r="U219" s="6"/>
      <c r="X219" s="6"/>
      <c r="AA219" s="6"/>
    </row>
    <row r="220" spans="1:27">
      <c r="A220" s="22">
        <v>213</v>
      </c>
      <c r="C220" t="s">
        <v>583</v>
      </c>
      <c r="D220" t="s">
        <v>724</v>
      </c>
      <c r="F220" s="23">
        <f>SUM(G220:AH220)</f>
        <v>17</v>
      </c>
      <c r="J220" s="6"/>
      <c r="L220" s="4"/>
      <c r="M220" s="35"/>
      <c r="Q220" s="6">
        <v>17</v>
      </c>
      <c r="U220" s="6"/>
      <c r="X220" s="6"/>
      <c r="AA220" s="6"/>
    </row>
    <row r="221" spans="1:27">
      <c r="A221" s="22">
        <v>213</v>
      </c>
      <c r="C221" t="s">
        <v>90</v>
      </c>
      <c r="D221" t="s">
        <v>91</v>
      </c>
      <c r="F221" s="23">
        <f>SUM(G221:AH221)</f>
        <v>17</v>
      </c>
      <c r="H221" s="24"/>
      <c r="J221" s="6">
        <v>17</v>
      </c>
      <c r="L221" s="4"/>
      <c r="M221" s="35"/>
      <c r="Q221" s="6"/>
      <c r="U221" s="6"/>
      <c r="X221" s="6"/>
      <c r="AA221" s="6"/>
    </row>
    <row r="222" spans="1:27">
      <c r="A222" s="22">
        <v>213</v>
      </c>
      <c r="C222" t="s">
        <v>959</v>
      </c>
      <c r="D222" s="38" t="s">
        <v>724</v>
      </c>
      <c r="E222" s="67"/>
      <c r="F222" s="23">
        <f>SUM(G222:AH222)</f>
        <v>16</v>
      </c>
      <c r="J222" s="6"/>
      <c r="M222" s="35"/>
      <c r="Q222" s="6"/>
      <c r="U222" s="6">
        <v>16</v>
      </c>
      <c r="X222" s="6"/>
      <c r="AA222" s="6"/>
    </row>
    <row r="223" spans="1:27">
      <c r="A223" s="22">
        <v>213</v>
      </c>
      <c r="C223" t="s">
        <v>109</v>
      </c>
      <c r="D223" t="s">
        <v>724</v>
      </c>
      <c r="F223" s="23">
        <f>SUM(G223:AH223)</f>
        <v>16</v>
      </c>
      <c r="J223" s="6">
        <v>16</v>
      </c>
      <c r="M223" s="35"/>
      <c r="Q223" s="6"/>
      <c r="U223" s="6"/>
      <c r="X223" s="6"/>
      <c r="AA223" s="6"/>
    </row>
    <row r="224" spans="1:27">
      <c r="A224" s="22">
        <v>213</v>
      </c>
      <c r="C224" t="s">
        <v>92</v>
      </c>
      <c r="D224" t="s">
        <v>91</v>
      </c>
      <c r="E224" s="30"/>
      <c r="F224" s="23">
        <f>SUM(G224:AH224)</f>
        <v>16</v>
      </c>
      <c r="J224" s="6">
        <v>16</v>
      </c>
      <c r="M224" s="35"/>
      <c r="Q224" s="6"/>
      <c r="U224" s="6"/>
      <c r="X224" s="6"/>
      <c r="AA224" s="6"/>
    </row>
    <row r="225" spans="1:27">
      <c r="A225" s="22">
        <v>213</v>
      </c>
      <c r="C225" t="s">
        <v>1112</v>
      </c>
      <c r="D225" s="38" t="s">
        <v>734</v>
      </c>
      <c r="E225" s="13">
        <v>1946</v>
      </c>
      <c r="F225" s="23">
        <f>SUM(G225:AH225)</f>
        <v>16</v>
      </c>
      <c r="J225" s="6"/>
      <c r="M225" s="35"/>
      <c r="Q225" s="6"/>
      <c r="U225" s="6"/>
      <c r="X225" s="6">
        <v>6</v>
      </c>
      <c r="Y225">
        <v>10</v>
      </c>
      <c r="AA225" s="6"/>
    </row>
    <row r="226" spans="1:27">
      <c r="A226" s="22">
        <v>213</v>
      </c>
      <c r="C226" t="s">
        <v>374</v>
      </c>
      <c r="D226" s="38" t="s">
        <v>726</v>
      </c>
      <c r="E226" s="30"/>
      <c r="F226" s="23">
        <f>SUM(G226:AH226)</f>
        <v>16</v>
      </c>
      <c r="J226" s="6"/>
      <c r="M226" s="35"/>
      <c r="N226">
        <v>16</v>
      </c>
      <c r="Q226" s="6"/>
      <c r="U226" s="6"/>
      <c r="X226" s="6"/>
      <c r="AA226" s="6"/>
    </row>
    <row r="227" spans="1:27">
      <c r="A227" s="22">
        <v>213</v>
      </c>
      <c r="C227" t="s">
        <v>584</v>
      </c>
      <c r="D227" t="s">
        <v>89</v>
      </c>
      <c r="E227" s="13">
        <v>1957</v>
      </c>
      <c r="F227" s="23">
        <f>SUM(G227:AH227)</f>
        <v>16</v>
      </c>
      <c r="J227" s="6"/>
      <c r="L227" s="4"/>
      <c r="M227" s="35"/>
      <c r="Q227" s="6">
        <v>16</v>
      </c>
      <c r="U227" s="6"/>
      <c r="X227" s="6"/>
      <c r="AA227" s="6"/>
    </row>
    <row r="228" spans="1:27">
      <c r="A228" s="22">
        <v>221</v>
      </c>
      <c r="C228" t="s">
        <v>758</v>
      </c>
      <c r="D228" t="s">
        <v>716</v>
      </c>
      <c r="E228" s="10">
        <v>2006</v>
      </c>
      <c r="F228" s="23">
        <f>SUM(G228:AH228)</f>
        <v>15.5</v>
      </c>
      <c r="G228" s="6">
        <v>10.5</v>
      </c>
      <c r="J228" s="6"/>
      <c r="M228" s="35"/>
      <c r="Q228" s="6"/>
      <c r="U228" s="6"/>
      <c r="X228" s="6">
        <v>5</v>
      </c>
      <c r="AA228" s="6"/>
    </row>
    <row r="229" spans="1:27">
      <c r="A229" s="22">
        <v>222</v>
      </c>
      <c r="C229" s="25" t="s">
        <v>93</v>
      </c>
      <c r="D229" s="25" t="s">
        <v>786</v>
      </c>
      <c r="E229" s="30"/>
      <c r="F229" s="23">
        <f>SUM(G229:AH229)</f>
        <v>15</v>
      </c>
      <c r="G229" s="5"/>
      <c r="H229" s="4"/>
      <c r="I229" s="4"/>
      <c r="J229" s="26">
        <v>15</v>
      </c>
      <c r="K229" s="27"/>
      <c r="L229" s="27"/>
      <c r="M229" s="44"/>
      <c r="N229" s="27"/>
      <c r="O229" s="25"/>
      <c r="P229" s="27"/>
      <c r="Q229" s="26"/>
      <c r="R229" s="27"/>
      <c r="S229" s="27"/>
      <c r="T229" s="27"/>
      <c r="U229" s="26"/>
      <c r="V229" s="27"/>
      <c r="W229" s="27"/>
      <c r="X229" s="69"/>
      <c r="Y229" s="25"/>
      <c r="Z229" s="27"/>
      <c r="AA229" s="69"/>
    </row>
    <row r="230" spans="1:27">
      <c r="A230" s="22">
        <v>222</v>
      </c>
      <c r="C230" s="25" t="s">
        <v>1129</v>
      </c>
      <c r="D230" s="25" t="s">
        <v>1110</v>
      </c>
      <c r="E230" s="30"/>
      <c r="F230" s="23">
        <f>SUM(G230:AH230)</f>
        <v>15</v>
      </c>
      <c r="G230" s="5"/>
      <c r="H230" s="4"/>
      <c r="I230" s="4"/>
      <c r="J230" s="26"/>
      <c r="K230" s="27"/>
      <c r="L230" s="27"/>
      <c r="M230" s="44"/>
      <c r="N230" s="27"/>
      <c r="O230" s="25"/>
      <c r="P230" s="27"/>
      <c r="Q230" s="26"/>
      <c r="R230" s="27"/>
      <c r="S230" s="27"/>
      <c r="T230" s="27"/>
      <c r="U230" s="26"/>
      <c r="V230" s="27"/>
      <c r="W230" s="27"/>
      <c r="X230" s="69">
        <v>15</v>
      </c>
      <c r="Y230" s="25"/>
      <c r="Z230" s="27"/>
      <c r="AA230" s="69"/>
    </row>
    <row r="231" spans="1:27">
      <c r="A231" s="22">
        <v>222</v>
      </c>
      <c r="C231" t="s">
        <v>556</v>
      </c>
      <c r="D231" t="s">
        <v>793</v>
      </c>
      <c r="E231" s="10"/>
      <c r="F231" s="23">
        <f>SUM(G231:AH231)</f>
        <v>15</v>
      </c>
      <c r="J231" s="6"/>
      <c r="M231" s="35"/>
      <c r="Q231" s="6">
        <v>15</v>
      </c>
      <c r="U231" s="6"/>
      <c r="X231" s="6"/>
      <c r="AA231" s="6"/>
    </row>
    <row r="232" spans="1:27">
      <c r="A232" s="22">
        <v>222</v>
      </c>
      <c r="C232" t="s">
        <v>774</v>
      </c>
      <c r="D232" t="s">
        <v>775</v>
      </c>
      <c r="E232" s="13">
        <v>1948</v>
      </c>
      <c r="F232" s="23">
        <f>SUM(G232:AH232)</f>
        <v>15</v>
      </c>
      <c r="G232" s="6">
        <v>15</v>
      </c>
      <c r="J232" s="6"/>
      <c r="L232" s="4"/>
      <c r="M232" s="35"/>
      <c r="Q232" s="6"/>
      <c r="U232" s="6"/>
      <c r="X232" s="6"/>
      <c r="AA232" s="6"/>
    </row>
    <row r="233" spans="1:27">
      <c r="A233" s="22">
        <v>222</v>
      </c>
      <c r="C233" t="s">
        <v>796</v>
      </c>
      <c r="D233" t="s">
        <v>724</v>
      </c>
      <c r="E233" s="30"/>
      <c r="F233" s="23">
        <f>SUM(G233:AH233)</f>
        <v>15</v>
      </c>
      <c r="G233" s="6">
        <v>15</v>
      </c>
      <c r="J233" s="6"/>
      <c r="L233" s="4"/>
      <c r="M233" s="35"/>
      <c r="Q233" s="6"/>
      <c r="U233" s="6"/>
      <c r="X233" s="6"/>
      <c r="AA233" s="6"/>
    </row>
    <row r="234" spans="1:27">
      <c r="A234" s="22">
        <v>222</v>
      </c>
      <c r="C234" t="s">
        <v>739</v>
      </c>
      <c r="D234" t="s">
        <v>740</v>
      </c>
      <c r="E234" s="13">
        <v>1951</v>
      </c>
      <c r="F234" s="23">
        <f>SUM(G234:AH234)</f>
        <v>15</v>
      </c>
      <c r="G234" s="6">
        <v>15</v>
      </c>
      <c r="J234" s="6"/>
      <c r="L234" s="4"/>
      <c r="M234" s="35"/>
      <c r="Q234" s="6"/>
      <c r="U234" s="6"/>
      <c r="X234" s="6"/>
      <c r="AA234" s="6"/>
    </row>
    <row r="235" spans="1:27">
      <c r="A235" s="22">
        <v>222</v>
      </c>
      <c r="C235" t="s">
        <v>395</v>
      </c>
      <c r="D235" t="s">
        <v>724</v>
      </c>
      <c r="E235" s="30">
        <v>1996</v>
      </c>
      <c r="F235" s="23">
        <f>SUM(G235:AH235)</f>
        <v>15</v>
      </c>
      <c r="J235" s="6"/>
      <c r="L235" s="4"/>
      <c r="M235" s="35"/>
      <c r="N235">
        <v>15</v>
      </c>
      <c r="Q235" s="6"/>
      <c r="U235" s="6"/>
      <c r="X235" s="6"/>
      <c r="AA235" s="6"/>
    </row>
    <row r="236" spans="1:27">
      <c r="A236" s="22">
        <v>222</v>
      </c>
      <c r="C236" t="s">
        <v>348</v>
      </c>
      <c r="D236" t="s">
        <v>721</v>
      </c>
      <c r="E236" s="30"/>
      <c r="F236" s="23">
        <f>SUM(G236:AH236)</f>
        <v>15</v>
      </c>
      <c r="J236" s="6"/>
      <c r="L236" s="4"/>
      <c r="M236" s="35"/>
      <c r="N236">
        <v>15</v>
      </c>
      <c r="Q236" s="6"/>
      <c r="U236" s="6"/>
      <c r="X236" s="6"/>
      <c r="AA236" s="6"/>
    </row>
    <row r="237" spans="1:27">
      <c r="A237" s="22">
        <v>230</v>
      </c>
      <c r="C237" t="s">
        <v>378</v>
      </c>
      <c r="D237" t="s">
        <v>724</v>
      </c>
      <c r="F237" s="23">
        <f>SUM(G237:AH237)</f>
        <v>15</v>
      </c>
      <c r="J237" s="6"/>
      <c r="L237" s="4"/>
      <c r="M237" s="35"/>
      <c r="N237">
        <v>15</v>
      </c>
      <c r="Q237" s="6"/>
      <c r="U237" s="6"/>
      <c r="X237" s="6"/>
      <c r="AA237" s="6"/>
    </row>
    <row r="238" spans="1:27">
      <c r="A238" s="22">
        <v>230</v>
      </c>
      <c r="C238" t="s">
        <v>175</v>
      </c>
      <c r="D238" t="s">
        <v>724</v>
      </c>
      <c r="E238" s="10"/>
      <c r="F238" s="23">
        <f>SUM(G238:AH238)</f>
        <v>15</v>
      </c>
      <c r="H238" s="24"/>
      <c r="J238" s="6">
        <v>2</v>
      </c>
      <c r="L238" s="4"/>
      <c r="M238" s="35"/>
      <c r="Q238" s="6">
        <v>13</v>
      </c>
      <c r="U238" s="6"/>
      <c r="X238" s="6"/>
      <c r="AA238" s="6"/>
    </row>
    <row r="239" spans="1:27">
      <c r="A239" s="22">
        <v>230</v>
      </c>
      <c r="C239" t="s">
        <v>122</v>
      </c>
      <c r="D239" t="s">
        <v>716</v>
      </c>
      <c r="E239" s="13">
        <v>1968</v>
      </c>
      <c r="F239" s="23">
        <f>SUM(G239:AH239)</f>
        <v>15</v>
      </c>
      <c r="H239" s="24"/>
      <c r="J239" s="6">
        <v>15</v>
      </c>
      <c r="L239" s="4"/>
      <c r="M239" s="35"/>
      <c r="Q239" s="6"/>
      <c r="U239" s="6"/>
      <c r="X239" s="6"/>
      <c r="AA239" s="6"/>
    </row>
    <row r="240" spans="1:27">
      <c r="A240" s="22">
        <v>230</v>
      </c>
      <c r="C240" s="25" t="s">
        <v>970</v>
      </c>
      <c r="D240" s="25" t="s">
        <v>724</v>
      </c>
      <c r="E240" s="30"/>
      <c r="F240" s="23">
        <f>SUM(G240:AH240)</f>
        <v>14</v>
      </c>
      <c r="G240" s="5"/>
      <c r="H240" s="4"/>
      <c r="I240" s="4"/>
      <c r="J240" s="26"/>
      <c r="K240" s="27"/>
      <c r="L240" s="27"/>
      <c r="M240" s="44"/>
      <c r="N240" s="27"/>
      <c r="O240" s="25"/>
      <c r="P240" s="27"/>
      <c r="Q240" s="26"/>
      <c r="R240" s="27"/>
      <c r="S240" s="27"/>
      <c r="T240" s="27"/>
      <c r="U240" s="26">
        <v>7</v>
      </c>
      <c r="V240" s="27">
        <v>7</v>
      </c>
      <c r="W240" s="27"/>
      <c r="X240" s="69"/>
      <c r="Y240" s="25"/>
      <c r="Z240" s="27"/>
      <c r="AA240" s="69"/>
    </row>
    <row r="241" spans="1:27">
      <c r="A241" s="22">
        <v>230</v>
      </c>
      <c r="C241" t="s">
        <v>559</v>
      </c>
      <c r="D241" t="s">
        <v>724</v>
      </c>
      <c r="F241" s="23">
        <f>SUM(G241:AH241)</f>
        <v>14</v>
      </c>
      <c r="J241" s="6"/>
      <c r="M241" s="35"/>
      <c r="Q241" s="6">
        <v>9</v>
      </c>
      <c r="U241" s="6">
        <v>5</v>
      </c>
      <c r="X241" s="6"/>
      <c r="AA241" s="6"/>
    </row>
    <row r="242" spans="1:27">
      <c r="A242" s="22">
        <v>230</v>
      </c>
      <c r="C242" t="s">
        <v>168</v>
      </c>
      <c r="D242" t="s">
        <v>724</v>
      </c>
      <c r="E242" s="30"/>
      <c r="F242" s="23">
        <f>SUM(G242:AH242)</f>
        <v>14</v>
      </c>
      <c r="J242" s="6">
        <v>14</v>
      </c>
      <c r="M242" s="35"/>
      <c r="Q242" s="6"/>
      <c r="U242" s="6"/>
      <c r="X242" s="6"/>
      <c r="AA242" s="6"/>
    </row>
    <row r="243" spans="1:27">
      <c r="A243" s="22">
        <v>230</v>
      </c>
      <c r="C243" t="s">
        <v>1120</v>
      </c>
      <c r="D243" s="38" t="s">
        <v>1119</v>
      </c>
      <c r="E243" s="30"/>
      <c r="F243" s="23">
        <f>SUM(G243:AH243)</f>
        <v>14</v>
      </c>
      <c r="J243" s="6"/>
      <c r="L243" s="4"/>
      <c r="M243" s="35"/>
      <c r="Q243" s="6"/>
      <c r="U243" s="6"/>
      <c r="X243" s="6">
        <v>14</v>
      </c>
      <c r="AA243" s="6"/>
    </row>
    <row r="244" spans="1:27">
      <c r="A244" s="22">
        <v>230</v>
      </c>
      <c r="C244" t="s">
        <v>347</v>
      </c>
      <c r="D244" t="s">
        <v>721</v>
      </c>
      <c r="E244" s="30"/>
      <c r="F244" s="23">
        <f>SUM(G244:AH244)</f>
        <v>14</v>
      </c>
      <c r="J244" s="6"/>
      <c r="L244" s="4"/>
      <c r="M244" s="35"/>
      <c r="N244">
        <v>14</v>
      </c>
      <c r="Q244" s="6"/>
      <c r="U244" s="6"/>
      <c r="X244" s="6"/>
      <c r="AA244" s="6"/>
    </row>
    <row r="245" spans="1:27">
      <c r="A245" s="22">
        <v>238</v>
      </c>
      <c r="C245" t="s">
        <v>797</v>
      </c>
      <c r="D245" t="s">
        <v>724</v>
      </c>
      <c r="F245" s="23">
        <f>SUM(G245:AH245)</f>
        <v>13.5</v>
      </c>
      <c r="G245" s="6">
        <v>13.5</v>
      </c>
      <c r="H245" s="24"/>
      <c r="J245" s="6"/>
      <c r="L245" s="4"/>
      <c r="M245" s="35"/>
      <c r="Q245" s="6"/>
      <c r="U245" s="6"/>
      <c r="X245" s="6"/>
      <c r="AA245" s="6"/>
    </row>
    <row r="246" spans="1:27">
      <c r="A246" s="22">
        <v>238</v>
      </c>
      <c r="C246" t="s">
        <v>95</v>
      </c>
      <c r="D246" t="s">
        <v>96</v>
      </c>
      <c r="E246" s="30"/>
      <c r="F246" s="23">
        <f>SUM(G246:AH246)</f>
        <v>13</v>
      </c>
      <c r="J246" s="6">
        <v>13</v>
      </c>
      <c r="M246" s="35"/>
      <c r="Q246" s="6"/>
      <c r="U246" s="6"/>
      <c r="X246" s="6"/>
      <c r="AA246" s="6"/>
    </row>
    <row r="247" spans="1:27">
      <c r="A247" s="22">
        <v>238</v>
      </c>
      <c r="C247" t="s">
        <v>1116</v>
      </c>
      <c r="D247" s="38" t="s">
        <v>134</v>
      </c>
      <c r="E247" s="30"/>
      <c r="F247" s="23">
        <f>SUM(G247:AH247)</f>
        <v>13</v>
      </c>
      <c r="J247" s="6"/>
      <c r="M247" s="35"/>
      <c r="Q247" s="6"/>
      <c r="U247" s="6"/>
      <c r="X247" s="6">
        <v>13</v>
      </c>
      <c r="AA247" s="6"/>
    </row>
    <row r="248" spans="1:27">
      <c r="A248" s="22">
        <v>238</v>
      </c>
      <c r="C248" t="s">
        <v>103</v>
      </c>
      <c r="D248" s="4" t="s">
        <v>724</v>
      </c>
      <c r="E248" s="10"/>
      <c r="F248" s="23">
        <f>SUM(G248:AH248)</f>
        <v>13</v>
      </c>
      <c r="J248" s="6">
        <v>6</v>
      </c>
      <c r="K248">
        <v>5</v>
      </c>
      <c r="L248" s="4"/>
      <c r="M248" s="35"/>
      <c r="Q248" s="6">
        <v>2</v>
      </c>
      <c r="U248" s="6"/>
      <c r="X248" s="6"/>
      <c r="AA248" s="6"/>
    </row>
    <row r="249" spans="1:27">
      <c r="A249" s="22">
        <v>238</v>
      </c>
      <c r="C249" t="s">
        <v>978</v>
      </c>
      <c r="D249" t="s">
        <v>716</v>
      </c>
      <c r="E249" s="30"/>
      <c r="F249" s="23">
        <f>SUM(G249:AH249)</f>
        <v>13</v>
      </c>
      <c r="H249" s="24"/>
      <c r="J249" s="6"/>
      <c r="L249" s="4"/>
      <c r="M249" s="35"/>
      <c r="Q249" s="6"/>
      <c r="U249" s="6">
        <v>13</v>
      </c>
      <c r="X249" s="6"/>
      <c r="AA249" s="6"/>
    </row>
    <row r="250" spans="1:27">
      <c r="A250" s="22">
        <v>238</v>
      </c>
      <c r="C250" t="s">
        <v>380</v>
      </c>
      <c r="D250" t="s">
        <v>336</v>
      </c>
      <c r="E250" s="42">
        <v>1974</v>
      </c>
      <c r="F250" s="23">
        <f>SUM(G250:AH250)</f>
        <v>13</v>
      </c>
      <c r="H250" s="24"/>
      <c r="J250" s="6"/>
      <c r="L250" s="4"/>
      <c r="M250" s="35"/>
      <c r="N250">
        <v>13</v>
      </c>
      <c r="Q250" s="6"/>
      <c r="U250" s="6"/>
      <c r="X250" s="6"/>
      <c r="AA250" s="6"/>
    </row>
    <row r="251" spans="1:27">
      <c r="A251" s="22">
        <v>238</v>
      </c>
      <c r="C251" s="25" t="s">
        <v>971</v>
      </c>
      <c r="D251" s="25" t="s">
        <v>724</v>
      </c>
      <c r="E251" s="30"/>
      <c r="F251" s="23">
        <f>SUM(G251:AH251)</f>
        <v>12</v>
      </c>
      <c r="G251" s="5"/>
      <c r="H251" s="4"/>
      <c r="I251" s="4"/>
      <c r="J251" s="26"/>
      <c r="K251" s="27"/>
      <c r="L251" s="27"/>
      <c r="M251" s="44"/>
      <c r="N251" s="27"/>
      <c r="O251" s="25"/>
      <c r="P251" s="27"/>
      <c r="Q251" s="26"/>
      <c r="R251" s="27"/>
      <c r="S251" s="27"/>
      <c r="T251" s="27"/>
      <c r="U251" s="26">
        <v>6</v>
      </c>
      <c r="V251" s="27">
        <v>6</v>
      </c>
      <c r="W251" s="27"/>
      <c r="X251" s="69"/>
      <c r="Y251" s="25"/>
      <c r="Z251" s="27"/>
      <c r="AA251" s="69"/>
    </row>
    <row r="252" spans="1:27">
      <c r="A252" s="22">
        <v>238</v>
      </c>
      <c r="C252" t="s">
        <v>557</v>
      </c>
      <c r="D252" t="s">
        <v>724</v>
      </c>
      <c r="E252" s="10"/>
      <c r="F252" s="23">
        <f>SUM(G252:AH252)</f>
        <v>12</v>
      </c>
      <c r="J252" s="6"/>
      <c r="M252" s="35"/>
      <c r="Q252" s="6">
        <v>12</v>
      </c>
      <c r="U252" s="6"/>
      <c r="X252" s="6"/>
      <c r="AA252" s="6"/>
    </row>
    <row r="253" spans="1:27">
      <c r="A253" s="22">
        <v>246</v>
      </c>
      <c r="C253" t="s">
        <v>1121</v>
      </c>
      <c r="D253" t="s">
        <v>762</v>
      </c>
      <c r="F253" s="23">
        <f>SUM(G253:AH253)</f>
        <v>12</v>
      </c>
      <c r="J253" s="6"/>
      <c r="L253" s="4"/>
      <c r="M253" s="35"/>
      <c r="Q253" s="6"/>
      <c r="U253" s="6"/>
      <c r="X253" s="6">
        <v>12</v>
      </c>
      <c r="AA253" s="6"/>
    </row>
    <row r="254" spans="1:27">
      <c r="A254" s="22">
        <v>247</v>
      </c>
      <c r="C254" t="s">
        <v>124</v>
      </c>
      <c r="D254" t="s">
        <v>125</v>
      </c>
      <c r="E254" s="30"/>
      <c r="F254" s="23">
        <f>SUM(G254:AH254)</f>
        <v>12</v>
      </c>
      <c r="J254" s="6">
        <v>12</v>
      </c>
      <c r="K254" s="38"/>
      <c r="L254" s="4"/>
      <c r="M254" s="35"/>
      <c r="Q254" s="6"/>
      <c r="U254" s="6"/>
      <c r="X254" s="6"/>
      <c r="AA254" s="6"/>
    </row>
    <row r="255" spans="1:27">
      <c r="A255" s="22">
        <v>247</v>
      </c>
      <c r="C255" t="s">
        <v>798</v>
      </c>
      <c r="D255" s="4" t="s">
        <v>719</v>
      </c>
      <c r="E255" s="10">
        <v>2006</v>
      </c>
      <c r="F255" s="23">
        <f>SUM(G255:AH255)</f>
        <v>12</v>
      </c>
      <c r="G255" s="6">
        <v>12</v>
      </c>
      <c r="J255" s="6"/>
      <c r="L255" s="4"/>
      <c r="M255" s="35"/>
      <c r="Q255" s="6"/>
      <c r="U255" s="6"/>
      <c r="X255" s="6"/>
      <c r="AA255" s="6"/>
    </row>
    <row r="256" spans="1:27">
      <c r="A256" s="22">
        <v>247</v>
      </c>
      <c r="C256" t="s">
        <v>973</v>
      </c>
      <c r="D256" t="s">
        <v>721</v>
      </c>
      <c r="E256" s="10"/>
      <c r="F256" s="23">
        <f>SUM(G256:AH256)</f>
        <v>11</v>
      </c>
      <c r="J256" s="6"/>
      <c r="M256" s="35"/>
      <c r="Q256" s="6"/>
      <c r="U256" s="6">
        <v>1</v>
      </c>
      <c r="V256">
        <v>10</v>
      </c>
      <c r="X256" s="6"/>
      <c r="AA256" s="6"/>
    </row>
    <row r="257" spans="1:27">
      <c r="A257" s="22">
        <v>250</v>
      </c>
      <c r="C257" t="s">
        <v>979</v>
      </c>
      <c r="D257" t="s">
        <v>719</v>
      </c>
      <c r="E257" s="13"/>
      <c r="F257" s="23">
        <f>SUM(G257:AH257)</f>
        <v>11</v>
      </c>
      <c r="J257" s="6"/>
      <c r="M257" s="35"/>
      <c r="Q257" s="6"/>
      <c r="U257" s="6">
        <v>11</v>
      </c>
      <c r="X257" s="6"/>
      <c r="AA257" s="6"/>
    </row>
    <row r="258" spans="1:27">
      <c r="A258" s="22">
        <v>250</v>
      </c>
      <c r="C258" t="s">
        <v>558</v>
      </c>
      <c r="D258" s="38" t="s">
        <v>134</v>
      </c>
      <c r="E258" s="10"/>
      <c r="F258" s="23">
        <f>SUM(G258:AH258)</f>
        <v>11</v>
      </c>
      <c r="J258" s="6"/>
      <c r="M258" s="35"/>
      <c r="Q258" s="6">
        <v>11</v>
      </c>
      <c r="U258" s="6"/>
      <c r="X258" s="6"/>
      <c r="AA258" s="6"/>
    </row>
    <row r="259" spans="1:27">
      <c r="A259" s="22">
        <v>250</v>
      </c>
      <c r="C259" t="s">
        <v>1117</v>
      </c>
      <c r="D259" s="38" t="s">
        <v>734</v>
      </c>
      <c r="E259" s="13">
        <v>1952</v>
      </c>
      <c r="F259" s="23">
        <f>SUM(G259:AH259)</f>
        <v>11</v>
      </c>
      <c r="J259" s="6"/>
      <c r="M259" s="35"/>
      <c r="Q259" s="6"/>
      <c r="U259" s="6"/>
      <c r="X259" s="6">
        <v>11</v>
      </c>
      <c r="AA259" s="6"/>
    </row>
    <row r="260" spans="1:27">
      <c r="A260" s="22">
        <v>250</v>
      </c>
      <c r="C260" t="s">
        <v>349</v>
      </c>
      <c r="D260" s="38" t="s">
        <v>721</v>
      </c>
      <c r="E260" s="30"/>
      <c r="F260" s="23">
        <f>SUM(G260:AH260)</f>
        <v>11</v>
      </c>
      <c r="J260" s="6"/>
      <c r="L260" s="4"/>
      <c r="M260" s="35"/>
      <c r="N260">
        <v>11</v>
      </c>
      <c r="Q260" s="6"/>
      <c r="U260" s="6"/>
      <c r="X260" s="6"/>
      <c r="AA260" s="6"/>
    </row>
    <row r="261" spans="1:27">
      <c r="A261" s="22">
        <v>250</v>
      </c>
      <c r="C261" t="s">
        <v>169</v>
      </c>
      <c r="D261" t="s">
        <v>724</v>
      </c>
      <c r="F261" s="23">
        <f>SUM(G261:AH261)</f>
        <v>11</v>
      </c>
      <c r="J261" s="6">
        <v>11</v>
      </c>
      <c r="L261" s="4"/>
      <c r="M261" s="35"/>
      <c r="Q261" s="6"/>
      <c r="U261" s="6"/>
      <c r="X261" s="6"/>
      <c r="AA261" s="6"/>
    </row>
    <row r="262" spans="1:27">
      <c r="A262" s="22">
        <v>250</v>
      </c>
      <c r="C262" t="s">
        <v>566</v>
      </c>
      <c r="D262" t="s">
        <v>724</v>
      </c>
      <c r="E262" s="30"/>
      <c r="F262" s="23">
        <f>SUM(G262:AH262)</f>
        <v>11</v>
      </c>
      <c r="J262" s="6"/>
      <c r="L262" s="4"/>
      <c r="M262" s="35"/>
      <c r="Q262" s="6">
        <v>11</v>
      </c>
      <c r="U262" s="6"/>
      <c r="X262" s="6"/>
      <c r="AA262" s="6"/>
    </row>
    <row r="263" spans="1:27">
      <c r="A263" s="22">
        <v>256</v>
      </c>
      <c r="C263" t="s">
        <v>126</v>
      </c>
      <c r="D263" t="s">
        <v>125</v>
      </c>
      <c r="E263" s="13">
        <v>1964</v>
      </c>
      <c r="F263" s="23">
        <f>SUM(G263:AH263)</f>
        <v>11</v>
      </c>
      <c r="H263" s="24"/>
      <c r="J263" s="6">
        <v>11</v>
      </c>
      <c r="L263" s="4"/>
      <c r="M263" s="35"/>
      <c r="Q263" s="6"/>
      <c r="U263" s="6"/>
      <c r="X263" s="6"/>
      <c r="AA263" s="6"/>
    </row>
    <row r="264" spans="1:27">
      <c r="A264" s="22">
        <v>256</v>
      </c>
      <c r="C264" t="s">
        <v>753</v>
      </c>
      <c r="D264" t="s">
        <v>724</v>
      </c>
      <c r="F264" s="23">
        <f>SUM(G264:AH264)</f>
        <v>11</v>
      </c>
      <c r="G264" s="6">
        <v>6</v>
      </c>
      <c r="J264" s="6"/>
      <c r="L264" s="4"/>
      <c r="M264" s="35"/>
      <c r="Q264" s="6"/>
      <c r="U264" s="6">
        <v>5</v>
      </c>
      <c r="X264" s="6"/>
      <c r="AA264" s="6"/>
    </row>
    <row r="265" spans="1:27">
      <c r="A265" s="22">
        <v>256</v>
      </c>
      <c r="C265" s="25" t="s">
        <v>113</v>
      </c>
      <c r="D265" s="25" t="s">
        <v>724</v>
      </c>
      <c r="E265" s="30"/>
      <c r="F265" s="23">
        <f>SUM(G265:AH265)</f>
        <v>10</v>
      </c>
      <c r="G265" s="5"/>
      <c r="H265" s="4"/>
      <c r="I265" s="4"/>
      <c r="J265" s="26">
        <v>10</v>
      </c>
      <c r="K265" s="27"/>
      <c r="L265" s="27"/>
      <c r="M265" s="44"/>
      <c r="N265" s="27"/>
      <c r="O265" s="25"/>
      <c r="P265" s="27"/>
      <c r="Q265" s="26"/>
      <c r="R265" s="27"/>
      <c r="S265" s="27"/>
      <c r="T265" s="27"/>
      <c r="U265" s="26"/>
      <c r="V265" s="27"/>
      <c r="W265" s="27"/>
      <c r="X265" s="69"/>
      <c r="Y265" s="25"/>
      <c r="Z265" s="27"/>
      <c r="AA265" s="69"/>
    </row>
    <row r="266" spans="1:27">
      <c r="A266" s="22">
        <v>256</v>
      </c>
      <c r="C266" t="s">
        <v>350</v>
      </c>
      <c r="D266" t="s">
        <v>721</v>
      </c>
      <c r="E266" s="52"/>
      <c r="F266" s="23">
        <f>SUM(G266:AH266)</f>
        <v>10</v>
      </c>
      <c r="J266" s="6"/>
      <c r="M266" s="35"/>
      <c r="N266">
        <v>10</v>
      </c>
      <c r="Q266" s="6"/>
      <c r="U266" s="6"/>
      <c r="X266" s="6"/>
      <c r="AA266" s="6"/>
    </row>
    <row r="267" spans="1:27">
      <c r="A267" s="22">
        <v>260</v>
      </c>
      <c r="C267" t="s">
        <v>170</v>
      </c>
      <c r="D267" t="s">
        <v>726</v>
      </c>
      <c r="E267" s="10"/>
      <c r="F267" s="23">
        <f>SUM(G267:AH267)</f>
        <v>10</v>
      </c>
      <c r="J267" s="6">
        <v>10</v>
      </c>
      <c r="M267" s="35"/>
      <c r="Q267" s="6"/>
      <c r="U267" s="6"/>
      <c r="X267" s="6"/>
      <c r="AA267" s="6"/>
    </row>
    <row r="268" spans="1:27">
      <c r="A268" s="22">
        <v>261</v>
      </c>
      <c r="C268" t="s">
        <v>568</v>
      </c>
      <c r="D268" t="s">
        <v>569</v>
      </c>
      <c r="E268" s="13">
        <v>1938</v>
      </c>
      <c r="F268" s="23">
        <f>SUM(G268:AH268)</f>
        <v>10</v>
      </c>
      <c r="J268" s="6"/>
      <c r="M268" s="35"/>
      <c r="Q268" s="6">
        <v>10</v>
      </c>
      <c r="U268" s="6"/>
      <c r="X268" s="6"/>
      <c r="AA268" s="6"/>
    </row>
    <row r="269" spans="1:27">
      <c r="A269" s="22">
        <v>262</v>
      </c>
      <c r="C269" t="s">
        <v>86</v>
      </c>
      <c r="D269" t="s">
        <v>721</v>
      </c>
      <c r="F269" s="23">
        <f>SUM(G269:AH269)</f>
        <v>10</v>
      </c>
      <c r="J269" s="6">
        <v>10</v>
      </c>
      <c r="M269" s="35"/>
      <c r="Q269" s="6"/>
      <c r="U269" s="6"/>
      <c r="X269" s="6"/>
      <c r="AA269" s="6"/>
    </row>
    <row r="270" spans="1:27">
      <c r="A270" s="22">
        <v>263</v>
      </c>
      <c r="C270" t="s">
        <v>563</v>
      </c>
      <c r="D270" s="38" t="s">
        <v>734</v>
      </c>
      <c r="E270" s="13">
        <v>1972</v>
      </c>
      <c r="F270" s="23">
        <f>SUM(G270:AH270)</f>
        <v>10</v>
      </c>
      <c r="J270" s="6"/>
      <c r="M270" s="35"/>
      <c r="Q270" s="6">
        <v>10</v>
      </c>
      <c r="U270" s="6"/>
      <c r="X270" s="6"/>
      <c r="AA270" s="6"/>
    </row>
    <row r="271" spans="1:27">
      <c r="A271" s="22">
        <v>264</v>
      </c>
      <c r="C271" t="s">
        <v>99</v>
      </c>
      <c r="D271" s="38" t="s">
        <v>724</v>
      </c>
      <c r="F271" s="23">
        <f>SUM(G271:AH271)</f>
        <v>10</v>
      </c>
      <c r="J271" s="6">
        <v>10</v>
      </c>
      <c r="M271" s="35"/>
      <c r="Q271" s="6"/>
      <c r="U271" s="6"/>
      <c r="X271" s="6"/>
      <c r="AA271" s="6"/>
    </row>
    <row r="272" spans="1:27">
      <c r="A272" s="22">
        <v>265</v>
      </c>
      <c r="C272" t="s">
        <v>966</v>
      </c>
      <c r="D272" t="s">
        <v>967</v>
      </c>
      <c r="E272" s="67">
        <v>1977</v>
      </c>
      <c r="F272" s="23">
        <f>SUM(G272:AH272)</f>
        <v>10</v>
      </c>
      <c r="H272" s="24"/>
      <c r="J272" s="6"/>
      <c r="L272" s="4"/>
      <c r="M272" s="35"/>
      <c r="Q272" s="6"/>
      <c r="U272" s="6">
        <v>10</v>
      </c>
      <c r="X272" s="6"/>
      <c r="AA272" s="6"/>
    </row>
    <row r="273" spans="1:27">
      <c r="A273" s="22">
        <v>266</v>
      </c>
      <c r="C273" t="s">
        <v>1102</v>
      </c>
      <c r="D273" t="s">
        <v>740</v>
      </c>
      <c r="E273" s="10"/>
      <c r="F273" s="23">
        <f>SUM(G273:AH273)</f>
        <v>10</v>
      </c>
      <c r="H273" s="24"/>
      <c r="J273" s="6"/>
      <c r="L273" s="4"/>
      <c r="M273" s="35"/>
      <c r="Q273" s="6"/>
      <c r="U273" s="6"/>
      <c r="X273" s="6">
        <v>10</v>
      </c>
      <c r="AA273" s="6"/>
    </row>
    <row r="274" spans="1:27">
      <c r="A274" s="22">
        <v>267</v>
      </c>
      <c r="C274" s="25" t="s">
        <v>1128</v>
      </c>
      <c r="D274" s="25" t="s">
        <v>1110</v>
      </c>
      <c r="E274" s="30"/>
      <c r="F274" s="23">
        <f>SUM(G274:AH274)</f>
        <v>9</v>
      </c>
      <c r="G274" s="5"/>
      <c r="H274" s="4"/>
      <c r="I274" s="4"/>
      <c r="J274" s="26"/>
      <c r="K274" s="27"/>
      <c r="L274" s="27"/>
      <c r="M274" s="44"/>
      <c r="N274" s="27"/>
      <c r="O274" s="25"/>
      <c r="P274" s="27"/>
      <c r="Q274" s="26"/>
      <c r="R274" s="27"/>
      <c r="S274" s="27"/>
      <c r="T274" s="27"/>
      <c r="U274" s="26"/>
      <c r="V274" s="27"/>
      <c r="W274" s="27"/>
      <c r="X274" s="69">
        <v>9</v>
      </c>
      <c r="Y274" s="25"/>
      <c r="Z274" s="27"/>
      <c r="AA274" s="69"/>
    </row>
    <row r="275" spans="1:27">
      <c r="A275" s="22">
        <v>268</v>
      </c>
      <c r="C275" t="s">
        <v>351</v>
      </c>
      <c r="D275" t="s">
        <v>721</v>
      </c>
      <c r="E275" s="52"/>
      <c r="F275" s="23">
        <f>SUM(G275:AH275)</f>
        <v>9</v>
      </c>
      <c r="J275" s="6"/>
      <c r="M275" s="35"/>
      <c r="N275">
        <v>9</v>
      </c>
      <c r="Q275" s="6"/>
      <c r="U275" s="6"/>
      <c r="X275" s="6"/>
      <c r="AA275" s="6"/>
    </row>
    <row r="276" spans="1:27">
      <c r="A276" s="22">
        <v>269</v>
      </c>
      <c r="C276" t="s">
        <v>960</v>
      </c>
      <c r="D276" s="38" t="s">
        <v>724</v>
      </c>
      <c r="E276" s="30"/>
      <c r="F276" s="23">
        <f>SUM(G276:AH276)</f>
        <v>9</v>
      </c>
      <c r="J276" s="6"/>
      <c r="M276" s="35"/>
      <c r="Q276" s="6"/>
      <c r="U276" s="6">
        <v>9</v>
      </c>
      <c r="X276" s="6"/>
      <c r="AA276" s="6"/>
    </row>
    <row r="277" spans="1:27">
      <c r="A277" s="22">
        <v>270</v>
      </c>
      <c r="C277" t="s">
        <v>570</v>
      </c>
      <c r="D277" s="38" t="s">
        <v>569</v>
      </c>
      <c r="E277" s="13">
        <v>1938</v>
      </c>
      <c r="F277" s="23">
        <f>SUM(G277:AH277)</f>
        <v>9</v>
      </c>
      <c r="J277" s="6"/>
      <c r="M277" s="35"/>
      <c r="Q277" s="6">
        <v>9</v>
      </c>
      <c r="U277" s="6"/>
      <c r="X277" s="6"/>
      <c r="AA277" s="6"/>
    </row>
    <row r="278" spans="1:27">
      <c r="A278" s="22">
        <v>271</v>
      </c>
      <c r="C278" t="s">
        <v>1111</v>
      </c>
      <c r="D278" s="38" t="s">
        <v>724</v>
      </c>
      <c r="E278" s="67"/>
      <c r="F278" s="23">
        <f>SUM(G278:AH278)</f>
        <v>9</v>
      </c>
      <c r="J278" s="6"/>
      <c r="M278" s="35"/>
      <c r="Q278" s="6"/>
      <c r="U278" s="6"/>
      <c r="X278" s="6">
        <v>9</v>
      </c>
      <c r="AA278" s="6"/>
    </row>
    <row r="279" spans="1:27">
      <c r="A279" s="22">
        <v>272</v>
      </c>
      <c r="C279" t="s">
        <v>575</v>
      </c>
      <c r="D279" s="38" t="s">
        <v>724</v>
      </c>
      <c r="E279" s="10">
        <v>2000</v>
      </c>
      <c r="F279" s="23">
        <f>SUM(G279:AH279)</f>
        <v>9</v>
      </c>
      <c r="J279" s="6"/>
      <c r="M279" s="35"/>
      <c r="Q279" s="6">
        <v>9</v>
      </c>
      <c r="U279" s="6"/>
      <c r="X279" s="6"/>
      <c r="AA279" s="6"/>
    </row>
    <row r="280" spans="1:27">
      <c r="A280" s="22">
        <v>273</v>
      </c>
      <c r="C280" t="s">
        <v>744</v>
      </c>
      <c r="D280" s="4" t="s">
        <v>724</v>
      </c>
      <c r="F280" s="23">
        <f>SUM(G280:AH280)</f>
        <v>9</v>
      </c>
      <c r="G280" s="6">
        <v>9</v>
      </c>
      <c r="J280" s="6"/>
      <c r="L280" s="4"/>
      <c r="M280" s="35"/>
      <c r="Q280" s="6"/>
      <c r="U280" s="6"/>
      <c r="X280" s="6"/>
      <c r="AA280" s="6"/>
    </row>
    <row r="281" spans="1:27">
      <c r="A281" s="22">
        <v>274</v>
      </c>
      <c r="C281" t="s">
        <v>372</v>
      </c>
      <c r="D281" s="38" t="s">
        <v>740</v>
      </c>
      <c r="E281" s="30"/>
      <c r="F281" s="23">
        <f>SUM(G281:AH281)</f>
        <v>9</v>
      </c>
      <c r="J281" s="6"/>
      <c r="L281" s="4"/>
      <c r="M281" s="35"/>
      <c r="N281">
        <v>9</v>
      </c>
      <c r="Q281" s="6"/>
      <c r="U281" s="6"/>
      <c r="X281" s="6"/>
      <c r="AA281" s="6"/>
    </row>
    <row r="282" spans="1:27">
      <c r="A282" s="22">
        <v>275</v>
      </c>
      <c r="C282" t="s">
        <v>100</v>
      </c>
      <c r="D282" t="s">
        <v>724</v>
      </c>
      <c r="F282" s="23">
        <f>SUM(G282:AH282)</f>
        <v>9</v>
      </c>
      <c r="J282" s="6">
        <v>9</v>
      </c>
      <c r="L282" s="4"/>
      <c r="M282" s="35"/>
      <c r="Q282" s="6"/>
      <c r="U282" s="6"/>
      <c r="X282" s="6"/>
      <c r="AA282" s="6"/>
    </row>
    <row r="283" spans="1:27">
      <c r="A283" s="22">
        <v>276</v>
      </c>
      <c r="C283" t="s">
        <v>171</v>
      </c>
      <c r="D283" t="s">
        <v>91</v>
      </c>
      <c r="F283" s="23">
        <f>SUM(G283:AH283)</f>
        <v>9</v>
      </c>
      <c r="H283" s="24"/>
      <c r="J283" s="6">
        <v>9</v>
      </c>
      <c r="L283" s="4"/>
      <c r="M283" s="35"/>
      <c r="Q283" s="6"/>
      <c r="U283" s="6"/>
      <c r="X283" s="6"/>
      <c r="AA283" s="6"/>
    </row>
    <row r="284" spans="1:27">
      <c r="A284" s="22">
        <v>277</v>
      </c>
      <c r="C284" t="s">
        <v>114</v>
      </c>
      <c r="D284" t="s">
        <v>115</v>
      </c>
      <c r="E284" s="30">
        <v>1973</v>
      </c>
      <c r="F284" s="23">
        <f>SUM(G284:AH284)</f>
        <v>9</v>
      </c>
      <c r="H284" s="24"/>
      <c r="J284" s="6">
        <v>9</v>
      </c>
      <c r="L284" s="4"/>
      <c r="M284" s="35"/>
      <c r="Q284" s="6"/>
      <c r="U284" s="6"/>
      <c r="X284" s="6"/>
      <c r="AA284" s="6"/>
    </row>
    <row r="285" spans="1:27">
      <c r="A285" s="22">
        <v>278</v>
      </c>
      <c r="C285" t="s">
        <v>381</v>
      </c>
      <c r="D285" t="s">
        <v>740</v>
      </c>
      <c r="E285" s="10">
        <v>1969</v>
      </c>
      <c r="F285" s="23">
        <f>SUM(G285:AH285)</f>
        <v>8</v>
      </c>
      <c r="J285" s="6"/>
      <c r="M285" s="35"/>
      <c r="N285">
        <v>8</v>
      </c>
      <c r="Q285" s="6"/>
      <c r="U285" s="6"/>
      <c r="X285" s="6"/>
      <c r="AA285" s="6"/>
    </row>
    <row r="286" spans="1:27">
      <c r="A286" s="22">
        <v>279</v>
      </c>
      <c r="C286" t="s">
        <v>116</v>
      </c>
      <c r="D286" s="38" t="s">
        <v>117</v>
      </c>
      <c r="E286" s="13">
        <v>1940</v>
      </c>
      <c r="F286" s="23">
        <f>SUM(G286:AH286)</f>
        <v>8</v>
      </c>
      <c r="J286" s="6">
        <v>8</v>
      </c>
      <c r="M286" s="35"/>
      <c r="Q286" s="6"/>
      <c r="U286" s="6"/>
      <c r="X286" s="6"/>
      <c r="AA286" s="6"/>
    </row>
    <row r="287" spans="1:27">
      <c r="A287" s="22">
        <v>280</v>
      </c>
      <c r="C287" t="s">
        <v>560</v>
      </c>
      <c r="D287" s="38" t="s">
        <v>724</v>
      </c>
      <c r="F287" s="23">
        <f>SUM(G287:AH287)</f>
        <v>8</v>
      </c>
      <c r="J287" s="6"/>
      <c r="M287" s="35"/>
      <c r="Q287" s="6">
        <v>8</v>
      </c>
      <c r="U287" s="6"/>
      <c r="X287" s="6"/>
      <c r="AA287" s="6"/>
    </row>
    <row r="288" spans="1:27">
      <c r="A288" s="22">
        <v>281</v>
      </c>
      <c r="C288" t="s">
        <v>352</v>
      </c>
      <c r="D288" s="4"/>
      <c r="E288" s="30"/>
      <c r="F288" s="23">
        <f>SUM(G288:AH288)</f>
        <v>8</v>
      </c>
      <c r="J288" s="6"/>
      <c r="L288" s="4"/>
      <c r="M288" s="35"/>
      <c r="N288">
        <v>8</v>
      </c>
      <c r="Q288" s="6"/>
      <c r="U288" s="6"/>
      <c r="X288" s="6"/>
      <c r="AA288" s="6"/>
    </row>
    <row r="289" spans="1:27">
      <c r="A289" s="22">
        <v>282</v>
      </c>
      <c r="C289" t="s">
        <v>1122</v>
      </c>
      <c r="D289" t="s">
        <v>724</v>
      </c>
      <c r="F289" s="23">
        <f>SUM(G289:AH289)</f>
        <v>8</v>
      </c>
      <c r="J289" s="6"/>
      <c r="L289" s="4"/>
      <c r="M289" s="35"/>
      <c r="Q289" s="6"/>
      <c r="U289" s="6"/>
      <c r="X289" s="6">
        <v>8</v>
      </c>
      <c r="AA289" s="6"/>
    </row>
    <row r="290" spans="1:27">
      <c r="A290" s="22">
        <v>283</v>
      </c>
      <c r="C290" t="s">
        <v>1103</v>
      </c>
      <c r="D290" t="s">
        <v>102</v>
      </c>
      <c r="E290" s="10"/>
      <c r="F290" s="23">
        <f>SUM(G290:AH290)</f>
        <v>8</v>
      </c>
      <c r="J290" s="6"/>
      <c r="L290" s="4"/>
      <c r="M290" s="35"/>
      <c r="Q290" s="6"/>
      <c r="U290" s="6"/>
      <c r="X290" s="6">
        <v>8</v>
      </c>
      <c r="AA290" s="6"/>
    </row>
    <row r="291" spans="1:27">
      <c r="C291" t="s">
        <v>373</v>
      </c>
      <c r="D291" t="s">
        <v>740</v>
      </c>
      <c r="E291" s="30"/>
      <c r="F291" s="23">
        <f>SUM(G291:AH291)</f>
        <v>8</v>
      </c>
      <c r="H291" s="24"/>
      <c r="J291" s="6"/>
      <c r="L291" s="4"/>
      <c r="M291" s="35"/>
      <c r="N291">
        <v>8</v>
      </c>
      <c r="Q291" s="6"/>
      <c r="U291" s="6"/>
      <c r="X291" s="6"/>
      <c r="AA291" s="6"/>
    </row>
    <row r="292" spans="1:27">
      <c r="C292" t="s">
        <v>968</v>
      </c>
      <c r="D292" t="s">
        <v>969</v>
      </c>
      <c r="E292" s="67"/>
      <c r="F292" s="23">
        <f>SUM(G292:AH292)</f>
        <v>8</v>
      </c>
      <c r="J292" s="6"/>
      <c r="L292" s="4"/>
      <c r="M292" s="35"/>
      <c r="Q292" s="6"/>
      <c r="U292" s="6">
        <v>8</v>
      </c>
      <c r="X292" s="6"/>
      <c r="AA292" s="6"/>
    </row>
    <row r="293" spans="1:27">
      <c r="C293" t="s">
        <v>745</v>
      </c>
      <c r="D293" s="4" t="s">
        <v>746</v>
      </c>
      <c r="E293">
        <v>1984</v>
      </c>
      <c r="F293" s="23">
        <f>SUM(G293:AH293)</f>
        <v>7.5</v>
      </c>
      <c r="G293" s="6">
        <v>7.5</v>
      </c>
      <c r="J293" s="6"/>
      <c r="M293" s="35"/>
      <c r="Q293" s="6"/>
      <c r="U293" s="6"/>
      <c r="X293" s="6"/>
      <c r="AA293" s="6"/>
    </row>
    <row r="294" spans="1:27">
      <c r="C294" t="s">
        <v>172</v>
      </c>
      <c r="D294" t="s">
        <v>724</v>
      </c>
      <c r="F294" s="23">
        <f>SUM(G294:AH294)</f>
        <v>7</v>
      </c>
      <c r="J294" s="6">
        <v>7</v>
      </c>
      <c r="L294" s="4"/>
      <c r="M294" s="35"/>
      <c r="Q294" s="6"/>
      <c r="U294" s="6"/>
      <c r="X294" s="6"/>
      <c r="AA294" s="6"/>
    </row>
    <row r="295" spans="1:27">
      <c r="C295" t="s">
        <v>1104</v>
      </c>
      <c r="D295" t="s">
        <v>793</v>
      </c>
      <c r="F295" s="23">
        <f>SUM(G295:AH295)</f>
        <v>7</v>
      </c>
      <c r="J295" s="6"/>
      <c r="L295" s="4"/>
      <c r="M295" s="35"/>
      <c r="Q295" s="6"/>
      <c r="U295" s="6"/>
      <c r="X295" s="6">
        <v>7</v>
      </c>
      <c r="AA295" s="6"/>
    </row>
    <row r="296" spans="1:27">
      <c r="C296" t="s">
        <v>1114</v>
      </c>
      <c r="D296" t="s">
        <v>724</v>
      </c>
      <c r="F296" s="23">
        <f>SUM(G296:AH296)</f>
        <v>7</v>
      </c>
      <c r="J296" s="6"/>
      <c r="L296" s="4"/>
      <c r="M296" s="35"/>
      <c r="Q296" s="6"/>
      <c r="U296" s="6"/>
      <c r="X296" s="6">
        <v>7</v>
      </c>
      <c r="AA296" s="6"/>
    </row>
    <row r="297" spans="1:27">
      <c r="C297" t="s">
        <v>353</v>
      </c>
      <c r="D297" t="s">
        <v>724</v>
      </c>
      <c r="E297" s="52">
        <v>2010</v>
      </c>
      <c r="F297" s="23">
        <f>SUM(G297:AH297)</f>
        <v>7</v>
      </c>
      <c r="H297" s="24"/>
      <c r="J297" s="6"/>
      <c r="L297" s="4"/>
      <c r="M297" s="35"/>
      <c r="N297">
        <v>7</v>
      </c>
      <c r="Q297" s="6"/>
      <c r="U297" s="6"/>
      <c r="X297" s="6"/>
      <c r="AA297" s="6"/>
    </row>
    <row r="298" spans="1:27">
      <c r="C298" t="s">
        <v>360</v>
      </c>
      <c r="D298" t="s">
        <v>336</v>
      </c>
      <c r="E298" s="30">
        <v>1978</v>
      </c>
      <c r="F298" s="23">
        <f>SUM(G298:AH298)</f>
        <v>7</v>
      </c>
      <c r="H298" s="24"/>
      <c r="J298" s="6"/>
      <c r="L298" s="4"/>
      <c r="M298" s="35"/>
      <c r="N298">
        <v>7</v>
      </c>
      <c r="Q298" s="6"/>
      <c r="U298" s="6"/>
      <c r="X298" s="6"/>
      <c r="AA298" s="6"/>
    </row>
    <row r="299" spans="1:27">
      <c r="C299" t="s">
        <v>1115</v>
      </c>
      <c r="D299" s="38" t="s">
        <v>724</v>
      </c>
      <c r="F299" s="23">
        <f>SUM(G299:AH299)</f>
        <v>6</v>
      </c>
      <c r="J299" s="6"/>
      <c r="M299" s="35"/>
      <c r="Q299" s="6"/>
      <c r="U299" s="6"/>
      <c r="X299" s="6">
        <v>6</v>
      </c>
      <c r="AA299" s="6"/>
    </row>
    <row r="300" spans="1:27">
      <c r="C300" t="s">
        <v>1105</v>
      </c>
      <c r="D300" t="s">
        <v>962</v>
      </c>
      <c r="F300" s="23">
        <f>SUM(G300:AH300)</f>
        <v>6</v>
      </c>
      <c r="J300" s="6"/>
      <c r="L300" s="4"/>
      <c r="M300" s="35"/>
      <c r="Q300" s="6"/>
      <c r="U300" s="6"/>
      <c r="X300" s="6">
        <v>6</v>
      </c>
      <c r="AA300" s="6"/>
    </row>
    <row r="301" spans="1:27">
      <c r="C301" t="s">
        <v>961</v>
      </c>
      <c r="D301" t="s">
        <v>962</v>
      </c>
      <c r="F301" s="23">
        <f>SUM(G301:AH301)</f>
        <v>6</v>
      </c>
      <c r="J301" s="6"/>
      <c r="L301" s="4"/>
      <c r="M301" s="35"/>
      <c r="Q301" s="6"/>
      <c r="U301" s="6">
        <v>6</v>
      </c>
      <c r="X301" s="6"/>
      <c r="AA301" s="6"/>
    </row>
    <row r="302" spans="1:27">
      <c r="C302" t="s">
        <v>361</v>
      </c>
      <c r="D302" t="s">
        <v>724</v>
      </c>
      <c r="E302" s="10">
        <v>2010</v>
      </c>
      <c r="F302" s="23">
        <f>SUM(G302:AH302)</f>
        <v>6</v>
      </c>
      <c r="J302" s="6"/>
      <c r="L302" s="4"/>
      <c r="M302" s="35"/>
      <c r="N302">
        <v>6</v>
      </c>
      <c r="Q302" s="6"/>
      <c r="U302" s="6"/>
      <c r="X302" s="6"/>
      <c r="AA302" s="6"/>
    </row>
    <row r="303" spans="1:27">
      <c r="C303" t="s">
        <v>354</v>
      </c>
      <c r="D303" t="s">
        <v>724</v>
      </c>
      <c r="E303" s="52">
        <v>2012</v>
      </c>
      <c r="F303" s="23">
        <f>SUM(G303:AH303)</f>
        <v>6</v>
      </c>
      <c r="H303" s="24"/>
      <c r="J303" s="6"/>
      <c r="L303" s="4"/>
      <c r="M303" s="35"/>
      <c r="N303">
        <v>6</v>
      </c>
      <c r="Q303" s="6"/>
      <c r="U303" s="6"/>
      <c r="X303" s="6"/>
      <c r="AA303" s="6"/>
    </row>
    <row r="304" spans="1:27">
      <c r="C304" t="s">
        <v>567</v>
      </c>
      <c r="D304" t="s">
        <v>740</v>
      </c>
      <c r="E304" s="10"/>
      <c r="F304" s="23">
        <f>SUM(G304:AH304)</f>
        <v>6</v>
      </c>
      <c r="H304" s="24"/>
      <c r="J304" s="6"/>
      <c r="L304" s="4"/>
      <c r="M304" s="35"/>
      <c r="Q304" s="6">
        <v>6</v>
      </c>
      <c r="U304" s="6"/>
      <c r="X304" s="6"/>
      <c r="AA304" s="6"/>
    </row>
    <row r="305" spans="3:27">
      <c r="C305" t="s">
        <v>561</v>
      </c>
      <c r="D305" t="s">
        <v>740</v>
      </c>
      <c r="E305" s="10"/>
      <c r="F305" s="23">
        <f>SUM(G305:AH305)</f>
        <v>6</v>
      </c>
      <c r="H305" s="24"/>
      <c r="J305" s="6"/>
      <c r="L305" s="4"/>
      <c r="M305" s="35"/>
      <c r="Q305" s="6">
        <v>6</v>
      </c>
      <c r="U305" s="6"/>
      <c r="X305" s="6"/>
      <c r="AA305" s="6"/>
    </row>
    <row r="306" spans="3:27">
      <c r="C306" t="s">
        <v>562</v>
      </c>
      <c r="D306" s="4" t="s">
        <v>724</v>
      </c>
      <c r="E306" s="30"/>
      <c r="F306" s="23">
        <f>SUM(G306:AH306)</f>
        <v>5</v>
      </c>
      <c r="J306" s="6"/>
      <c r="M306" s="35"/>
      <c r="Q306" s="6">
        <v>5</v>
      </c>
      <c r="U306" s="6"/>
      <c r="X306" s="6"/>
      <c r="AA306" s="6"/>
    </row>
    <row r="307" spans="3:27">
      <c r="C307" t="s">
        <v>565</v>
      </c>
      <c r="D307" s="38" t="s">
        <v>793</v>
      </c>
      <c r="E307" s="10"/>
      <c r="F307" s="23">
        <f>SUM(G307:AH307)</f>
        <v>5</v>
      </c>
      <c r="J307" s="6"/>
      <c r="M307" s="35"/>
      <c r="Q307" s="6">
        <v>5</v>
      </c>
      <c r="U307" s="6"/>
      <c r="X307" s="6"/>
      <c r="AA307" s="6"/>
    </row>
    <row r="308" spans="3:27">
      <c r="C308" t="s">
        <v>362</v>
      </c>
      <c r="D308" t="s">
        <v>724</v>
      </c>
      <c r="E308" s="10">
        <v>2008</v>
      </c>
      <c r="F308" s="23">
        <f>SUM(G308:AH308)</f>
        <v>5</v>
      </c>
      <c r="J308" s="6"/>
      <c r="L308" s="4"/>
      <c r="M308" s="35"/>
      <c r="N308">
        <v>5</v>
      </c>
      <c r="Q308" s="6"/>
      <c r="U308" s="6"/>
      <c r="X308" s="6"/>
      <c r="AA308" s="6"/>
    </row>
    <row r="309" spans="3:27">
      <c r="C309" t="s">
        <v>355</v>
      </c>
      <c r="D309" t="s">
        <v>724</v>
      </c>
      <c r="E309" s="30"/>
      <c r="F309" s="23">
        <f>SUM(G309:AH309)</f>
        <v>5</v>
      </c>
      <c r="H309" s="24"/>
      <c r="J309" s="6"/>
      <c r="L309" s="4"/>
      <c r="M309" s="35"/>
      <c r="N309">
        <v>5</v>
      </c>
      <c r="Q309" s="6"/>
      <c r="U309" s="6"/>
      <c r="X309" s="6"/>
      <c r="AA309" s="6"/>
    </row>
    <row r="310" spans="3:27">
      <c r="C310" t="s">
        <v>1113</v>
      </c>
      <c r="D310" t="s">
        <v>734</v>
      </c>
      <c r="E310" s="79"/>
      <c r="F310" s="23">
        <f>SUM(G310:AH310)</f>
        <v>5</v>
      </c>
      <c r="H310" s="24"/>
      <c r="J310" s="6"/>
      <c r="L310" s="4"/>
      <c r="M310" s="35"/>
      <c r="Q310" s="6"/>
      <c r="U310" s="6"/>
      <c r="X310" s="6">
        <v>5</v>
      </c>
      <c r="AA310" s="6"/>
    </row>
    <row r="311" spans="3:27">
      <c r="C311" t="s">
        <v>173</v>
      </c>
      <c r="D311" t="s">
        <v>721</v>
      </c>
      <c r="E311" s="13"/>
      <c r="F311" s="23">
        <f>SUM(G311:AH311)</f>
        <v>4</v>
      </c>
      <c r="J311" s="6">
        <v>4</v>
      </c>
      <c r="M311" s="35"/>
      <c r="Q311" s="6"/>
      <c r="U311" s="6"/>
      <c r="X311" s="6"/>
      <c r="AA311" s="6"/>
    </row>
    <row r="312" spans="3:27">
      <c r="C312" t="s">
        <v>963</v>
      </c>
      <c r="D312" s="38" t="s">
        <v>724</v>
      </c>
      <c r="E312" s="67"/>
      <c r="F312" s="23">
        <f>SUM(G312:AH312)</f>
        <v>4</v>
      </c>
      <c r="J312" s="6"/>
      <c r="M312" s="35"/>
      <c r="Q312" s="6"/>
      <c r="U312" s="6">
        <v>4</v>
      </c>
      <c r="X312" s="6"/>
      <c r="AA312" s="6"/>
    </row>
    <row r="313" spans="3:27">
      <c r="C313" t="s">
        <v>1106</v>
      </c>
      <c r="D313" t="s">
        <v>962</v>
      </c>
      <c r="E313" s="67"/>
      <c r="F313" s="23">
        <f>SUM(G313:AH313)</f>
        <v>4</v>
      </c>
      <c r="J313" s="6"/>
      <c r="L313" s="4"/>
      <c r="M313" s="35"/>
      <c r="Q313" s="6"/>
      <c r="U313" s="6"/>
      <c r="X313" s="6">
        <v>4</v>
      </c>
      <c r="AA313" s="6"/>
    </row>
    <row r="314" spans="3:27">
      <c r="C314" t="s">
        <v>972</v>
      </c>
      <c r="D314" t="s">
        <v>724</v>
      </c>
      <c r="E314" s="30"/>
      <c r="F314" s="23">
        <f>SUM(G314:AH314)</f>
        <v>4</v>
      </c>
      <c r="J314" s="6"/>
      <c r="L314" s="4"/>
      <c r="M314" s="35"/>
      <c r="Q314" s="6"/>
      <c r="U314" s="6">
        <v>4</v>
      </c>
      <c r="X314" s="6"/>
      <c r="AA314" s="6"/>
    </row>
    <row r="315" spans="3:27">
      <c r="C315" t="s">
        <v>1107</v>
      </c>
      <c r="D315" t="s">
        <v>724</v>
      </c>
      <c r="E315" s="30"/>
      <c r="F315" s="23">
        <f>SUM(G315:AH315)</f>
        <v>3</v>
      </c>
      <c r="J315" s="6"/>
      <c r="M315" s="35"/>
      <c r="Q315" s="6"/>
      <c r="U315" s="6"/>
      <c r="X315" s="6">
        <v>3</v>
      </c>
      <c r="AA315" s="6"/>
    </row>
    <row r="316" spans="3:27">
      <c r="C316" t="s">
        <v>964</v>
      </c>
      <c r="D316" s="38" t="s">
        <v>721</v>
      </c>
      <c r="E316" s="67"/>
      <c r="F316" s="23">
        <f>SUM(G316:AH316)</f>
        <v>3</v>
      </c>
      <c r="J316" s="6"/>
      <c r="M316" s="35"/>
      <c r="Q316" s="6"/>
      <c r="U316" s="6">
        <v>3</v>
      </c>
      <c r="X316" s="6"/>
      <c r="AA316" s="6"/>
    </row>
    <row r="317" spans="3:27">
      <c r="C317" t="s">
        <v>356</v>
      </c>
      <c r="D317" t="s">
        <v>724</v>
      </c>
      <c r="E317" s="52">
        <v>2009</v>
      </c>
      <c r="F317" s="23">
        <f>SUM(G317:AH317)</f>
        <v>3</v>
      </c>
      <c r="H317" s="24"/>
      <c r="J317" s="6"/>
      <c r="L317" s="4"/>
      <c r="M317" s="35"/>
      <c r="N317">
        <v>3</v>
      </c>
      <c r="Q317" s="6"/>
      <c r="U317" s="6"/>
      <c r="X317" s="6"/>
      <c r="AA317" s="6"/>
    </row>
    <row r="318" spans="3:27">
      <c r="C318" t="s">
        <v>965</v>
      </c>
      <c r="D318" t="s">
        <v>721</v>
      </c>
      <c r="E318" s="67"/>
      <c r="F318" s="23">
        <f>SUM(G318:AH318)</f>
        <v>2</v>
      </c>
      <c r="J318" s="6"/>
      <c r="M318" s="35"/>
      <c r="Q318" s="6"/>
      <c r="U318" s="6">
        <v>2</v>
      </c>
      <c r="X318" s="6"/>
      <c r="AA318" s="6"/>
    </row>
    <row r="319" spans="3:27">
      <c r="C319" t="s">
        <v>1109</v>
      </c>
      <c r="D319" t="s">
        <v>1110</v>
      </c>
      <c r="E319" s="72"/>
      <c r="F319" s="23">
        <f>SUM(G319:AH319)</f>
        <v>2</v>
      </c>
      <c r="J319" s="6"/>
      <c r="L319" s="4"/>
      <c r="M319" s="35"/>
      <c r="Q319" s="6"/>
      <c r="U319" s="6"/>
      <c r="X319" s="6">
        <v>2</v>
      </c>
      <c r="AA319" s="6"/>
    </row>
    <row r="320" spans="3:27">
      <c r="C320" t="s">
        <v>749</v>
      </c>
      <c r="D320" t="s">
        <v>724</v>
      </c>
      <c r="F320" s="23">
        <f>SUM(G320:AH320)</f>
        <v>1.5</v>
      </c>
      <c r="G320" s="6">
        <v>1.5</v>
      </c>
      <c r="J320" s="6"/>
      <c r="M320" s="35"/>
      <c r="Q320" s="6"/>
      <c r="U320" s="6"/>
      <c r="X320" s="6"/>
      <c r="AA320" s="6"/>
    </row>
    <row r="321" spans="3:27">
      <c r="C321" t="s">
        <v>176</v>
      </c>
      <c r="D321" t="s">
        <v>724</v>
      </c>
      <c r="F321" s="23">
        <f>SUM(G321:AH321)</f>
        <v>1</v>
      </c>
      <c r="J321" s="6">
        <v>1</v>
      </c>
      <c r="L321" s="4"/>
      <c r="M321" s="35"/>
      <c r="Q321" s="6"/>
      <c r="U321" s="6"/>
      <c r="X321" s="6"/>
      <c r="AA321" s="6"/>
    </row>
    <row r="322" spans="3:27">
      <c r="C322" t="s">
        <v>357</v>
      </c>
      <c r="D322" t="s">
        <v>724</v>
      </c>
      <c r="F322" s="23">
        <f>SUM(G322:AH322)</f>
        <v>1</v>
      </c>
      <c r="J322" s="6"/>
      <c r="L322" s="4"/>
      <c r="M322" s="35"/>
      <c r="N322">
        <v>1</v>
      </c>
      <c r="Q322" s="6"/>
      <c r="U322" s="6"/>
      <c r="X322" s="6"/>
      <c r="AA322" s="6"/>
    </row>
    <row r="323" spans="3:27">
      <c r="C323" t="s">
        <v>1108</v>
      </c>
      <c r="D323" t="s">
        <v>1110</v>
      </c>
      <c r="E323" s="72"/>
      <c r="F323" s="23">
        <f>SUM(G323:AH323)</f>
        <v>1</v>
      </c>
      <c r="J323" s="6"/>
      <c r="L323" s="4"/>
      <c r="M323" s="35"/>
      <c r="Q323" s="6"/>
      <c r="U323" s="6"/>
      <c r="X323">
        <v>1</v>
      </c>
      <c r="AA323" s="6"/>
    </row>
  </sheetData>
  <sortState ref="C8:AA323">
    <sortCondition descending="1" ref="F8:F323"/>
  </sortState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4294967293" verticalDpi="4294967293" r:id="rId1"/>
  <rowBreaks count="8" manualBreakCount="8">
    <brk id="27" max="20" man="1"/>
    <brk id="54" max="20" man="1"/>
    <brk id="81" max="20" man="1"/>
    <brk id="108" max="20" man="1"/>
    <brk id="135" max="20" man="1"/>
    <brk id="162" max="20" man="1"/>
    <brk id="189" max="20" man="1"/>
    <brk id="216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AH507"/>
  <sheetViews>
    <sheetView workbookViewId="0">
      <pane xSplit="6" ySplit="7" topLeftCell="G311" activePane="bottomRight" state="frozen"/>
      <selection pane="topRight" activeCell="G1" sqref="G1"/>
      <selection pane="bottomLeft" activeCell="A8" sqref="A8"/>
      <selection pane="bottomRight" activeCell="C8" sqref="C8:AA323"/>
    </sheetView>
  </sheetViews>
  <sheetFormatPr defaultRowHeight="15"/>
  <cols>
    <col min="1" max="1" width="4.85546875" customWidth="1"/>
    <col min="2" max="2" width="5.42578125" customWidth="1"/>
    <col min="3" max="3" width="27.28515625" customWidth="1"/>
    <col min="4" max="4" width="5.85546875" customWidth="1"/>
    <col min="5" max="5" width="6.42578125" customWidth="1"/>
    <col min="6" max="6" width="8.28515625" style="23" customWidth="1"/>
    <col min="7" max="7" width="5" style="6" customWidth="1"/>
    <col min="8" max="8" width="4.5703125" customWidth="1"/>
    <col min="9" max="9" width="4.7109375" customWidth="1"/>
    <col min="10" max="10" width="4.5703125" style="6" customWidth="1"/>
    <col min="11" max="11" width="4.140625" customWidth="1"/>
    <col min="12" max="12" width="4.42578125" customWidth="1"/>
    <col min="13" max="13" width="3.5703125" customWidth="1"/>
    <col min="14" max="15" width="4.42578125" customWidth="1"/>
    <col min="16" max="16" width="5.140625" customWidth="1"/>
    <col min="17" max="17" width="4.28515625" customWidth="1"/>
    <col min="18" max="18" width="4" customWidth="1"/>
    <col min="19" max="19" width="3.7109375" customWidth="1"/>
    <col min="20" max="23" width="4.28515625" customWidth="1"/>
    <col min="24" max="24" width="4.7109375" customWidth="1"/>
    <col min="25" max="25" width="4" customWidth="1"/>
    <col min="26" max="26" width="4.140625" customWidth="1"/>
    <col min="27" max="27" width="3.85546875" customWidth="1"/>
    <col min="28" max="28" width="3.7109375" customWidth="1"/>
    <col min="29" max="29" width="4.42578125" customWidth="1"/>
    <col min="30" max="30" width="4.5703125" customWidth="1"/>
    <col min="31" max="31" width="4.42578125" customWidth="1"/>
    <col min="32" max="32" width="4.7109375" customWidth="1"/>
    <col min="33" max="33" width="4.5703125" customWidth="1"/>
    <col min="34" max="34" width="5.140625" style="35" customWidth="1"/>
  </cols>
  <sheetData>
    <row r="1" spans="2:34">
      <c r="B1" s="3" t="s">
        <v>706</v>
      </c>
      <c r="F1" s="17"/>
      <c r="H1" s="4"/>
      <c r="I1" s="4"/>
      <c r="J1" s="5" t="s">
        <v>685</v>
      </c>
      <c r="K1" s="4" t="s">
        <v>686</v>
      </c>
      <c r="L1" s="4"/>
      <c r="M1" s="4"/>
      <c r="N1" s="8"/>
      <c r="P1" s="4"/>
      <c r="Q1" s="4"/>
      <c r="R1" s="9" t="s">
        <v>705</v>
      </c>
      <c r="S1" s="4"/>
      <c r="T1" s="9"/>
      <c r="U1" s="4"/>
      <c r="V1" s="4"/>
      <c r="W1" s="4"/>
      <c r="X1" s="4"/>
      <c r="Y1" s="4"/>
    </row>
    <row r="2" spans="2:34">
      <c r="B2" s="3" t="s">
        <v>687</v>
      </c>
      <c r="F2" s="17"/>
      <c r="H2" s="4"/>
      <c r="I2" s="4"/>
      <c r="J2" s="5" t="s">
        <v>688</v>
      </c>
      <c r="K2" s="4" t="s">
        <v>689</v>
      </c>
      <c r="L2" s="4"/>
      <c r="M2" s="4"/>
      <c r="N2" s="8"/>
      <c r="P2" s="4"/>
      <c r="Q2" s="4"/>
      <c r="R2" s="9" t="s">
        <v>705</v>
      </c>
      <c r="S2" s="4"/>
      <c r="T2" s="9"/>
      <c r="U2" s="4"/>
      <c r="V2" s="4"/>
      <c r="W2" s="4"/>
      <c r="X2" s="4"/>
      <c r="Y2" s="4"/>
    </row>
    <row r="3" spans="2:34">
      <c r="B3" s="3"/>
      <c r="C3" s="3" t="s">
        <v>981</v>
      </c>
      <c r="F3" s="17"/>
      <c r="H3" s="4"/>
      <c r="I3" s="4"/>
      <c r="J3" s="28" t="s">
        <v>690</v>
      </c>
      <c r="K3" s="4" t="s">
        <v>691</v>
      </c>
      <c r="L3" s="4"/>
      <c r="M3" s="4"/>
      <c r="N3" s="8"/>
      <c r="P3" s="4"/>
      <c r="Q3" s="4"/>
      <c r="R3" s="11" t="s">
        <v>704</v>
      </c>
      <c r="S3" s="4"/>
      <c r="T3" s="11"/>
      <c r="U3" s="4"/>
      <c r="V3" s="4"/>
      <c r="W3" s="4"/>
      <c r="X3" s="4"/>
      <c r="Y3" s="4"/>
    </row>
    <row r="4" spans="2:34">
      <c r="B4" s="3"/>
      <c r="C4" s="3"/>
      <c r="F4" s="17"/>
      <c r="H4" s="4"/>
      <c r="I4" s="4"/>
      <c r="J4" s="28" t="s">
        <v>692</v>
      </c>
      <c r="K4" s="4" t="s">
        <v>693</v>
      </c>
      <c r="L4" s="4"/>
      <c r="M4" s="4"/>
      <c r="N4" s="12"/>
      <c r="P4" s="4"/>
      <c r="Q4" s="4"/>
      <c r="R4" s="11" t="s">
        <v>704</v>
      </c>
      <c r="S4" s="4"/>
      <c r="T4" s="11"/>
      <c r="U4" s="4"/>
      <c r="V4" s="4"/>
      <c r="W4" s="4"/>
      <c r="X4" s="4"/>
      <c r="Y4" s="4"/>
    </row>
    <row r="5" spans="2:34">
      <c r="B5" s="3"/>
      <c r="C5" s="3"/>
      <c r="F5" s="17"/>
      <c r="H5" s="4"/>
      <c r="I5" s="4"/>
      <c r="J5" s="29" t="s">
        <v>694</v>
      </c>
      <c r="K5" s="4" t="s">
        <v>695</v>
      </c>
      <c r="L5" s="4"/>
      <c r="M5" s="4"/>
      <c r="N5" s="12"/>
      <c r="P5" s="4"/>
      <c r="Q5" s="4"/>
      <c r="R5" s="11" t="s">
        <v>703</v>
      </c>
      <c r="S5" s="4"/>
      <c r="T5" s="11"/>
      <c r="U5" s="4"/>
      <c r="V5" s="4"/>
      <c r="W5" s="4"/>
      <c r="X5" s="4"/>
      <c r="Y5" s="4"/>
    </row>
    <row r="6" spans="2:34">
      <c r="B6" s="3"/>
      <c r="F6" s="17"/>
      <c r="H6" s="4"/>
      <c r="I6" s="4"/>
      <c r="J6" s="29" t="s">
        <v>696</v>
      </c>
      <c r="K6" s="4" t="s">
        <v>697</v>
      </c>
      <c r="L6" s="4"/>
      <c r="M6" s="4"/>
      <c r="N6" s="8"/>
      <c r="P6" s="4"/>
      <c r="Q6" s="4"/>
      <c r="R6" s="11" t="s">
        <v>703</v>
      </c>
      <c r="S6" s="4"/>
      <c r="T6" s="11"/>
      <c r="U6" s="4"/>
      <c r="V6" s="4"/>
      <c r="W6" s="4"/>
      <c r="X6" s="4"/>
      <c r="Y6" s="4"/>
    </row>
    <row r="7" spans="2:34" s="14" customFormat="1">
      <c r="B7" s="15"/>
      <c r="C7" s="15" t="s">
        <v>698</v>
      </c>
      <c r="D7" s="7" t="s">
        <v>699</v>
      </c>
      <c r="E7" s="15" t="s">
        <v>700</v>
      </c>
      <c r="F7" s="18" t="s">
        <v>701</v>
      </c>
      <c r="G7" s="16" t="s">
        <v>702</v>
      </c>
      <c r="I7" s="14">
        <f>COUNT(G8:G565)</f>
        <v>75</v>
      </c>
      <c r="J7" s="16" t="s">
        <v>74</v>
      </c>
      <c r="L7" s="14">
        <f>COUNT(J8:J565)</f>
        <v>117</v>
      </c>
      <c r="M7" s="43"/>
      <c r="N7" s="14" t="s">
        <v>333</v>
      </c>
      <c r="O7" s="15"/>
      <c r="P7" s="14">
        <f>COUNT(N8:N565)</f>
        <v>122</v>
      </c>
      <c r="Q7" s="54" t="s">
        <v>548</v>
      </c>
      <c r="R7" s="15"/>
      <c r="S7" s="14">
        <f>COUNT(Q8:Q565)</f>
        <v>85</v>
      </c>
      <c r="U7" s="16" t="s">
        <v>678</v>
      </c>
      <c r="W7" s="14">
        <f>COUNT(U8:U565)</f>
        <v>60</v>
      </c>
      <c r="X7" s="68" t="s">
        <v>1095</v>
      </c>
      <c r="Y7" s="15"/>
      <c r="AA7" s="54"/>
      <c r="AH7" s="36"/>
    </row>
    <row r="8" spans="2:34" s="4" customFormat="1">
      <c r="B8" s="7"/>
      <c r="C8" s="25" t="s">
        <v>80</v>
      </c>
      <c r="D8" s="25" t="s">
        <v>786</v>
      </c>
      <c r="E8" s="13">
        <v>1971</v>
      </c>
      <c r="F8" s="23">
        <f t="shared" ref="F8:F42" si="0">SUM(G8:AH8)</f>
        <v>48</v>
      </c>
      <c r="G8" s="5"/>
      <c r="J8" s="26">
        <v>17</v>
      </c>
      <c r="K8" s="27"/>
      <c r="L8" s="27"/>
      <c r="M8" s="44"/>
      <c r="N8" s="27"/>
      <c r="O8" s="25"/>
      <c r="P8" s="27"/>
      <c r="Q8" s="26"/>
      <c r="R8" s="27"/>
      <c r="S8" s="27"/>
      <c r="T8" s="27"/>
      <c r="U8" s="26"/>
      <c r="V8" s="27"/>
      <c r="W8" s="27"/>
      <c r="X8" s="69">
        <v>14</v>
      </c>
      <c r="Y8" s="25">
        <v>17</v>
      </c>
      <c r="Z8" s="27"/>
      <c r="AA8" s="69"/>
      <c r="AB8" s="27"/>
      <c r="AC8" s="27"/>
      <c r="AD8" s="27"/>
      <c r="AE8" s="27"/>
      <c r="AF8" s="27"/>
      <c r="AG8" s="27"/>
      <c r="AH8" s="37"/>
    </row>
    <row r="9" spans="2:34" s="4" customFormat="1">
      <c r="B9" s="7"/>
      <c r="C9" s="25" t="s">
        <v>93</v>
      </c>
      <c r="D9" s="25" t="s">
        <v>786</v>
      </c>
      <c r="E9" s="30"/>
      <c r="F9" s="23">
        <f t="shared" si="0"/>
        <v>15</v>
      </c>
      <c r="G9" s="5"/>
      <c r="J9" s="26">
        <v>15</v>
      </c>
      <c r="K9" s="27"/>
      <c r="L9" s="27"/>
      <c r="M9" s="44"/>
      <c r="N9" s="27"/>
      <c r="O9" s="25"/>
      <c r="P9" s="27"/>
      <c r="Q9" s="26"/>
      <c r="R9" s="27"/>
      <c r="S9" s="27"/>
      <c r="T9" s="27"/>
      <c r="U9" s="26"/>
      <c r="V9" s="27"/>
      <c r="W9" s="27"/>
      <c r="X9" s="69"/>
      <c r="Y9" s="25"/>
      <c r="Z9" s="27"/>
      <c r="AA9" s="69"/>
      <c r="AB9" s="27"/>
      <c r="AC9" s="27"/>
      <c r="AD9" s="27"/>
      <c r="AE9" s="27"/>
      <c r="AF9" s="27"/>
      <c r="AG9" s="27"/>
      <c r="AH9" s="37"/>
    </row>
    <row r="10" spans="2:34" s="4" customFormat="1">
      <c r="B10" s="7"/>
      <c r="C10" s="25" t="s">
        <v>1101</v>
      </c>
      <c r="D10" s="25" t="s">
        <v>786</v>
      </c>
      <c r="E10" s="30"/>
      <c r="F10" s="23">
        <f>SUM(G10:AH10)</f>
        <v>17</v>
      </c>
      <c r="G10" s="5"/>
      <c r="J10" s="26">
        <v>6</v>
      </c>
      <c r="K10" s="27"/>
      <c r="L10" s="27"/>
      <c r="M10" s="44"/>
      <c r="N10" s="27"/>
      <c r="O10" s="25"/>
      <c r="P10" s="27"/>
      <c r="Q10" s="26"/>
      <c r="R10" s="27"/>
      <c r="S10" s="27"/>
      <c r="T10" s="27"/>
      <c r="U10" s="26"/>
      <c r="V10" s="27"/>
      <c r="W10" s="27"/>
      <c r="X10" s="69">
        <v>11</v>
      </c>
      <c r="Y10" s="25"/>
      <c r="Z10" s="27"/>
      <c r="AA10" s="69"/>
      <c r="AB10" s="27"/>
      <c r="AC10" s="27"/>
      <c r="AD10" s="27"/>
      <c r="AE10" s="27"/>
      <c r="AF10" s="27"/>
      <c r="AG10" s="27"/>
      <c r="AH10" s="37"/>
    </row>
    <row r="11" spans="2:34" s="4" customFormat="1">
      <c r="B11" s="7"/>
      <c r="C11" s="25" t="s">
        <v>1128</v>
      </c>
      <c r="D11" s="25" t="s">
        <v>1110</v>
      </c>
      <c r="E11" s="30"/>
      <c r="F11" s="23">
        <f>SUM(G11:AH11)</f>
        <v>9</v>
      </c>
      <c r="G11" s="5"/>
      <c r="J11" s="26"/>
      <c r="K11" s="27"/>
      <c r="L11" s="27"/>
      <c r="M11" s="44"/>
      <c r="N11" s="27"/>
      <c r="O11" s="25"/>
      <c r="P11" s="27"/>
      <c r="Q11" s="26"/>
      <c r="R11" s="27"/>
      <c r="S11" s="27"/>
      <c r="T11" s="27"/>
      <c r="U11" s="26"/>
      <c r="V11" s="27"/>
      <c r="W11" s="27"/>
      <c r="X11" s="69">
        <v>9</v>
      </c>
      <c r="Y11" s="25"/>
      <c r="Z11" s="27"/>
      <c r="AA11" s="69"/>
      <c r="AB11" s="27"/>
      <c r="AC11" s="27"/>
      <c r="AD11" s="27"/>
      <c r="AE11" s="27"/>
      <c r="AF11" s="27"/>
      <c r="AG11" s="27"/>
      <c r="AH11" s="37"/>
    </row>
    <row r="12" spans="2:34" s="4" customFormat="1">
      <c r="B12" s="7"/>
      <c r="C12" s="25" t="s">
        <v>1129</v>
      </c>
      <c r="D12" s="25" t="s">
        <v>1110</v>
      </c>
      <c r="E12" s="30"/>
      <c r="F12" s="23">
        <f>SUM(G12:AH12)</f>
        <v>15</v>
      </c>
      <c r="G12" s="5"/>
      <c r="J12" s="26"/>
      <c r="K12" s="27"/>
      <c r="L12" s="27"/>
      <c r="M12" s="44"/>
      <c r="N12" s="27"/>
      <c r="O12" s="25"/>
      <c r="P12" s="27"/>
      <c r="Q12" s="26"/>
      <c r="R12" s="27"/>
      <c r="S12" s="27"/>
      <c r="T12" s="27"/>
      <c r="U12" s="26"/>
      <c r="V12" s="27"/>
      <c r="W12" s="27"/>
      <c r="X12" s="69">
        <v>15</v>
      </c>
      <c r="Y12" s="25"/>
      <c r="Z12" s="27"/>
      <c r="AA12" s="69"/>
      <c r="AB12" s="27"/>
      <c r="AC12" s="27"/>
      <c r="AD12" s="27"/>
      <c r="AE12" s="27"/>
      <c r="AF12" s="27"/>
      <c r="AG12" s="27"/>
      <c r="AH12" s="37"/>
    </row>
    <row r="13" spans="2:34" s="4" customFormat="1">
      <c r="B13" s="7"/>
      <c r="C13" s="25" t="s">
        <v>143</v>
      </c>
      <c r="D13" s="25" t="s">
        <v>740</v>
      </c>
      <c r="E13" s="30">
        <v>1975</v>
      </c>
      <c r="F13" s="23">
        <f t="shared" si="0"/>
        <v>58</v>
      </c>
      <c r="G13" s="5"/>
      <c r="J13" s="26">
        <v>26</v>
      </c>
      <c r="K13" s="27"/>
      <c r="L13" s="27"/>
      <c r="M13" s="44"/>
      <c r="N13" s="51">
        <v>32</v>
      </c>
      <c r="O13" s="25"/>
      <c r="P13" s="27"/>
      <c r="Q13" s="26"/>
      <c r="R13" s="27"/>
      <c r="S13" s="27"/>
      <c r="T13" s="27"/>
      <c r="U13" s="26"/>
      <c r="V13" s="27"/>
      <c r="W13" s="27"/>
      <c r="X13" s="69"/>
      <c r="Y13" s="25"/>
      <c r="Z13" s="27"/>
      <c r="AA13" s="69"/>
      <c r="AB13" s="27"/>
      <c r="AC13" s="27"/>
      <c r="AD13" s="27"/>
      <c r="AE13" s="27"/>
      <c r="AF13" s="27"/>
      <c r="AG13" s="27"/>
      <c r="AH13" s="37"/>
    </row>
    <row r="14" spans="2:34" s="4" customFormat="1">
      <c r="B14" s="7"/>
      <c r="C14" s="25" t="s">
        <v>105</v>
      </c>
      <c r="D14" s="25" t="s">
        <v>740</v>
      </c>
      <c r="E14" s="30"/>
      <c r="F14" s="23">
        <f t="shared" si="0"/>
        <v>38</v>
      </c>
      <c r="G14" s="5"/>
      <c r="J14" s="26">
        <v>21</v>
      </c>
      <c r="K14" s="27"/>
      <c r="L14" s="27"/>
      <c r="M14" s="44"/>
      <c r="N14" s="27">
        <v>17</v>
      </c>
      <c r="O14" s="25"/>
      <c r="P14" s="27"/>
      <c r="Q14" s="26"/>
      <c r="R14" s="27"/>
      <c r="S14" s="27"/>
      <c r="T14" s="27"/>
      <c r="U14" s="26"/>
      <c r="V14" s="27"/>
      <c r="W14" s="27"/>
      <c r="X14" s="69"/>
      <c r="Y14" s="25"/>
      <c r="Z14" s="27"/>
      <c r="AA14" s="69"/>
      <c r="AB14" s="27"/>
      <c r="AC14" s="27"/>
      <c r="AD14" s="27"/>
      <c r="AE14" s="27"/>
      <c r="AF14" s="27"/>
      <c r="AG14" s="27"/>
      <c r="AH14" s="37"/>
    </row>
    <row r="15" spans="2:34" s="4" customFormat="1">
      <c r="B15" s="7"/>
      <c r="C15" s="25" t="s">
        <v>113</v>
      </c>
      <c r="D15" s="25" t="s">
        <v>724</v>
      </c>
      <c r="E15" s="30"/>
      <c r="F15" s="23">
        <f>SUM(G15:AH15)</f>
        <v>10</v>
      </c>
      <c r="G15" s="5"/>
      <c r="J15" s="26">
        <v>10</v>
      </c>
      <c r="K15" s="27"/>
      <c r="L15" s="27"/>
      <c r="M15" s="44"/>
      <c r="N15" s="27"/>
      <c r="O15" s="25"/>
      <c r="P15" s="27"/>
      <c r="Q15" s="26"/>
      <c r="R15" s="27"/>
      <c r="S15" s="27"/>
      <c r="T15" s="27"/>
      <c r="U15" s="26"/>
      <c r="V15" s="27"/>
      <c r="W15" s="27"/>
      <c r="X15" s="69"/>
      <c r="Y15" s="25"/>
      <c r="Z15" s="27"/>
      <c r="AA15" s="69"/>
      <c r="AB15" s="27"/>
      <c r="AC15" s="27"/>
      <c r="AD15" s="27"/>
      <c r="AE15" s="27"/>
      <c r="AF15" s="27"/>
      <c r="AG15" s="27"/>
      <c r="AH15" s="37"/>
    </row>
    <row r="16" spans="2:34" s="4" customFormat="1">
      <c r="B16" s="7"/>
      <c r="C16" s="25" t="s">
        <v>342</v>
      </c>
      <c r="D16" s="25" t="s">
        <v>740</v>
      </c>
      <c r="E16" s="30"/>
      <c r="F16" s="23">
        <f>SUM(G16:AH16)</f>
        <v>25</v>
      </c>
      <c r="G16" s="5"/>
      <c r="J16" s="26"/>
      <c r="K16" s="27"/>
      <c r="L16" s="27"/>
      <c r="M16" s="44"/>
      <c r="N16" s="27">
        <v>25</v>
      </c>
      <c r="O16" s="25"/>
      <c r="P16" s="27"/>
      <c r="Q16" s="26"/>
      <c r="R16" s="27"/>
      <c r="S16" s="27"/>
      <c r="T16" s="27"/>
      <c r="U16" s="26"/>
      <c r="V16" s="27"/>
      <c r="W16" s="27"/>
      <c r="X16" s="69"/>
      <c r="Y16" s="25"/>
      <c r="Z16" s="27"/>
      <c r="AA16" s="69"/>
      <c r="AB16" s="27"/>
      <c r="AC16" s="27"/>
      <c r="AD16" s="27"/>
      <c r="AE16" s="27"/>
      <c r="AF16" s="27"/>
      <c r="AG16" s="27"/>
      <c r="AH16" s="37"/>
    </row>
    <row r="17" spans="2:34" s="4" customFormat="1">
      <c r="B17" s="7"/>
      <c r="C17" s="25" t="s">
        <v>971</v>
      </c>
      <c r="D17" s="25" t="s">
        <v>724</v>
      </c>
      <c r="E17" s="30"/>
      <c r="F17" s="23">
        <f>SUM(G17:AH17)</f>
        <v>12</v>
      </c>
      <c r="G17" s="5"/>
      <c r="J17" s="26"/>
      <c r="K17" s="27"/>
      <c r="L17" s="27"/>
      <c r="M17" s="44"/>
      <c r="N17" s="27"/>
      <c r="O17" s="25"/>
      <c r="P17" s="27"/>
      <c r="Q17" s="26"/>
      <c r="R17" s="27"/>
      <c r="S17" s="27"/>
      <c r="T17" s="27"/>
      <c r="U17" s="26">
        <v>6</v>
      </c>
      <c r="V17" s="27">
        <v>6</v>
      </c>
      <c r="W17" s="27"/>
      <c r="X17" s="69"/>
      <c r="Y17" s="25"/>
      <c r="Z17" s="27"/>
      <c r="AA17" s="69"/>
      <c r="AB17" s="27"/>
      <c r="AC17" s="27"/>
      <c r="AD17" s="27"/>
      <c r="AE17" s="27"/>
      <c r="AF17" s="27"/>
      <c r="AG17" s="27"/>
      <c r="AH17" s="37"/>
    </row>
    <row r="18" spans="2:34" s="4" customFormat="1">
      <c r="B18" s="7"/>
      <c r="C18" s="25" t="s">
        <v>970</v>
      </c>
      <c r="D18" s="25" t="s">
        <v>724</v>
      </c>
      <c r="E18" s="30"/>
      <c r="F18" s="23">
        <f>SUM(G18:AH18)</f>
        <v>14</v>
      </c>
      <c r="G18" s="5"/>
      <c r="J18" s="26"/>
      <c r="K18" s="27"/>
      <c r="L18" s="27"/>
      <c r="M18" s="44"/>
      <c r="N18" s="27"/>
      <c r="O18" s="25"/>
      <c r="P18" s="27"/>
      <c r="Q18" s="26"/>
      <c r="R18" s="27"/>
      <c r="S18" s="27"/>
      <c r="T18" s="27"/>
      <c r="U18" s="26">
        <v>7</v>
      </c>
      <c r="V18" s="27">
        <v>7</v>
      </c>
      <c r="W18" s="27"/>
      <c r="X18" s="69"/>
      <c r="Y18" s="25"/>
      <c r="Z18" s="27"/>
      <c r="AA18" s="69"/>
      <c r="AB18" s="27"/>
      <c r="AC18" s="27"/>
      <c r="AD18" s="27"/>
      <c r="AE18" s="27"/>
      <c r="AF18" s="27"/>
      <c r="AG18" s="27"/>
      <c r="AH18" s="37"/>
    </row>
    <row r="19" spans="2:34" s="4" customFormat="1">
      <c r="B19" s="7"/>
      <c r="C19" s="25" t="s">
        <v>389</v>
      </c>
      <c r="D19" s="25" t="s">
        <v>740</v>
      </c>
      <c r="E19" s="10">
        <v>1999</v>
      </c>
      <c r="F19" s="23">
        <f>SUM(G19:AH19)</f>
        <v>21</v>
      </c>
      <c r="G19" s="5"/>
      <c r="J19" s="26"/>
      <c r="K19" s="27"/>
      <c r="L19" s="27"/>
      <c r="M19" s="44"/>
      <c r="N19" s="51">
        <v>21</v>
      </c>
      <c r="O19" s="25"/>
      <c r="P19" s="27"/>
      <c r="Q19" s="26"/>
      <c r="R19" s="27"/>
      <c r="S19" s="27"/>
      <c r="T19" s="27"/>
      <c r="U19" s="26"/>
      <c r="V19" s="27"/>
      <c r="W19" s="27"/>
      <c r="X19" s="69"/>
      <c r="Y19" s="25"/>
      <c r="Z19" s="27"/>
      <c r="AA19" s="69"/>
      <c r="AB19" s="27"/>
      <c r="AC19" s="27"/>
      <c r="AD19" s="27"/>
      <c r="AE19" s="27"/>
      <c r="AF19" s="27"/>
      <c r="AG19" s="27"/>
      <c r="AH19" s="37"/>
    </row>
    <row r="20" spans="2:34" s="27" customFormat="1">
      <c r="B20" s="25"/>
      <c r="C20" s="25" t="s">
        <v>801</v>
      </c>
      <c r="D20" s="25" t="s">
        <v>726</v>
      </c>
      <c r="E20" s="13">
        <v>1966</v>
      </c>
      <c r="F20" s="23">
        <f t="shared" si="0"/>
        <v>91.5</v>
      </c>
      <c r="G20" s="26">
        <v>31.5</v>
      </c>
      <c r="J20" s="26">
        <v>22</v>
      </c>
      <c r="K20" s="27">
        <v>38</v>
      </c>
      <c r="M20" s="44"/>
      <c r="O20" s="25"/>
      <c r="Q20" s="26"/>
      <c r="U20" s="26"/>
      <c r="X20" s="69"/>
      <c r="Y20" s="25"/>
      <c r="AA20" s="69"/>
      <c r="AH20" s="37"/>
    </row>
    <row r="21" spans="2:34">
      <c r="C21" t="s">
        <v>725</v>
      </c>
      <c r="D21" t="s">
        <v>726</v>
      </c>
      <c r="E21" s="10">
        <v>2004</v>
      </c>
      <c r="F21" s="23">
        <f t="shared" si="0"/>
        <v>33</v>
      </c>
      <c r="G21" s="6">
        <v>33</v>
      </c>
      <c r="M21" s="35"/>
      <c r="Q21" s="6"/>
      <c r="U21" s="6"/>
      <c r="X21" s="6"/>
      <c r="AA21" s="6"/>
    </row>
    <row r="22" spans="2:34">
      <c r="C22" t="s">
        <v>581</v>
      </c>
      <c r="D22" s="39" t="s">
        <v>793</v>
      </c>
      <c r="E22" s="30">
        <v>1995</v>
      </c>
      <c r="F22" s="23">
        <f t="shared" si="0"/>
        <v>20</v>
      </c>
      <c r="M22" s="35"/>
      <c r="Q22" s="6">
        <v>20</v>
      </c>
      <c r="U22" s="6"/>
      <c r="X22" s="6"/>
      <c r="AA22" s="6"/>
    </row>
    <row r="23" spans="2:34">
      <c r="C23" t="s">
        <v>578</v>
      </c>
      <c r="D23" s="39" t="s">
        <v>579</v>
      </c>
      <c r="E23" s="13">
        <v>1969</v>
      </c>
      <c r="F23" s="23">
        <f t="shared" si="0"/>
        <v>23</v>
      </c>
      <c r="M23" s="35"/>
      <c r="Q23" s="6">
        <v>23</v>
      </c>
      <c r="U23" s="6"/>
      <c r="X23" s="6"/>
      <c r="AA23" s="6"/>
    </row>
    <row r="24" spans="2:34">
      <c r="C24" s="39" t="s">
        <v>128</v>
      </c>
      <c r="D24" s="39" t="s">
        <v>719</v>
      </c>
      <c r="E24" s="30">
        <v>1992</v>
      </c>
      <c r="F24" s="23">
        <f t="shared" si="0"/>
        <v>64</v>
      </c>
      <c r="J24" s="6">
        <v>32</v>
      </c>
      <c r="K24">
        <v>32</v>
      </c>
      <c r="M24" s="35"/>
      <c r="Q24" s="6"/>
      <c r="U24" s="6"/>
      <c r="X24" s="6"/>
      <c r="AA24" s="6"/>
    </row>
    <row r="25" spans="2:34">
      <c r="C25" t="s">
        <v>783</v>
      </c>
      <c r="D25" t="s">
        <v>719</v>
      </c>
      <c r="E25" s="13">
        <v>1963</v>
      </c>
      <c r="F25" s="23">
        <f t="shared" si="0"/>
        <v>48</v>
      </c>
      <c r="G25" s="6">
        <v>33</v>
      </c>
      <c r="J25" s="6">
        <v>15</v>
      </c>
      <c r="M25" s="35"/>
      <c r="Q25" s="6"/>
      <c r="U25" s="6"/>
      <c r="X25" s="6"/>
      <c r="AA25" s="6"/>
    </row>
    <row r="26" spans="2:34">
      <c r="C26" t="s">
        <v>749</v>
      </c>
      <c r="D26" t="s">
        <v>724</v>
      </c>
      <c r="F26" s="23">
        <f t="shared" si="0"/>
        <v>1.5</v>
      </c>
      <c r="G26" s="6">
        <v>1.5</v>
      </c>
      <c r="M26" s="35"/>
      <c r="Q26" s="6"/>
      <c r="U26" s="6"/>
      <c r="X26" s="6"/>
      <c r="AA26" s="6"/>
    </row>
    <row r="27" spans="2:34">
      <c r="C27" t="s">
        <v>803</v>
      </c>
      <c r="D27" t="s">
        <v>724</v>
      </c>
      <c r="F27" s="23">
        <f t="shared" si="0"/>
        <v>27</v>
      </c>
      <c r="G27" s="6">
        <v>27</v>
      </c>
      <c r="M27" s="35"/>
      <c r="Q27" s="6"/>
      <c r="U27" s="6"/>
      <c r="X27" s="6"/>
      <c r="AA27" s="6"/>
    </row>
    <row r="28" spans="2:34">
      <c r="C28" t="s">
        <v>101</v>
      </c>
      <c r="D28" t="s">
        <v>102</v>
      </c>
      <c r="E28">
        <v>1981</v>
      </c>
      <c r="F28" s="23">
        <f t="shared" si="0"/>
        <v>66</v>
      </c>
      <c r="J28" s="6">
        <v>7</v>
      </c>
      <c r="M28" s="35"/>
      <c r="N28">
        <v>4</v>
      </c>
      <c r="O28">
        <v>28</v>
      </c>
      <c r="Q28" s="6"/>
      <c r="U28" s="6"/>
      <c r="X28" s="6">
        <v>27</v>
      </c>
      <c r="AA28" s="6"/>
    </row>
    <row r="29" spans="2:34">
      <c r="C29" t="s">
        <v>350</v>
      </c>
      <c r="D29" t="s">
        <v>721</v>
      </c>
      <c r="E29" s="52"/>
      <c r="F29" s="23">
        <f t="shared" si="0"/>
        <v>10</v>
      </c>
      <c r="M29" s="35"/>
      <c r="N29">
        <v>10</v>
      </c>
      <c r="Q29" s="6"/>
      <c r="U29" s="6"/>
      <c r="X29" s="6"/>
      <c r="AA29" s="6"/>
    </row>
    <row r="30" spans="2:34">
      <c r="C30" t="s">
        <v>351</v>
      </c>
      <c r="D30" t="s">
        <v>721</v>
      </c>
      <c r="E30" s="52"/>
      <c r="F30" s="23">
        <f t="shared" si="0"/>
        <v>9</v>
      </c>
      <c r="M30" s="35"/>
      <c r="N30">
        <v>9</v>
      </c>
      <c r="Q30" s="6"/>
      <c r="U30" s="6"/>
      <c r="X30" s="6"/>
      <c r="AA30" s="6"/>
    </row>
    <row r="31" spans="2:34">
      <c r="C31" t="s">
        <v>1118</v>
      </c>
      <c r="D31" t="s">
        <v>1119</v>
      </c>
      <c r="E31" s="73"/>
      <c r="F31" s="23">
        <f t="shared" si="0"/>
        <v>18</v>
      </c>
      <c r="M31" s="35"/>
      <c r="Q31" s="6"/>
      <c r="U31" s="6"/>
      <c r="X31" s="6">
        <v>18</v>
      </c>
      <c r="AA31" s="6"/>
    </row>
    <row r="32" spans="2:34">
      <c r="C32" t="s">
        <v>785</v>
      </c>
      <c r="D32" t="s">
        <v>786</v>
      </c>
      <c r="E32" s="13">
        <v>1941</v>
      </c>
      <c r="F32" s="23">
        <f t="shared" si="0"/>
        <v>69</v>
      </c>
      <c r="G32" s="6">
        <v>30</v>
      </c>
      <c r="J32" s="6">
        <v>12</v>
      </c>
      <c r="M32" s="35"/>
      <c r="N32">
        <v>16</v>
      </c>
      <c r="Q32" s="6">
        <v>11</v>
      </c>
      <c r="U32" s="6"/>
      <c r="X32" s="6"/>
      <c r="AA32" s="6"/>
    </row>
    <row r="33" spans="3:27">
      <c r="C33" t="s">
        <v>559</v>
      </c>
      <c r="D33" t="s">
        <v>724</v>
      </c>
      <c r="F33" s="23">
        <f t="shared" si="0"/>
        <v>14</v>
      </c>
      <c r="M33" s="35"/>
      <c r="Q33" s="6">
        <v>9</v>
      </c>
      <c r="U33" s="6">
        <v>5</v>
      </c>
      <c r="X33" s="6"/>
      <c r="AA33" s="6"/>
    </row>
    <row r="34" spans="3:27">
      <c r="C34" t="s">
        <v>752</v>
      </c>
      <c r="D34" t="s">
        <v>724</v>
      </c>
      <c r="F34" s="23">
        <f t="shared" si="0"/>
        <v>19.5</v>
      </c>
      <c r="G34" s="6">
        <v>7.5</v>
      </c>
      <c r="M34" s="35"/>
      <c r="N34">
        <v>12</v>
      </c>
      <c r="Q34" s="6"/>
      <c r="U34" s="6"/>
      <c r="X34" s="6"/>
      <c r="AA34" s="6"/>
    </row>
    <row r="35" spans="3:27">
      <c r="C35" t="s">
        <v>139</v>
      </c>
      <c r="D35" t="s">
        <v>719</v>
      </c>
      <c r="E35" s="10">
        <v>2000</v>
      </c>
      <c r="F35" s="23">
        <f t="shared" si="0"/>
        <v>30</v>
      </c>
      <c r="J35" s="6">
        <v>30</v>
      </c>
      <c r="M35" s="35"/>
      <c r="Q35" s="6"/>
      <c r="U35" s="6"/>
      <c r="X35" s="6"/>
      <c r="AA35" s="6"/>
    </row>
    <row r="36" spans="3:27">
      <c r="C36" t="s">
        <v>157</v>
      </c>
      <c r="D36" t="s">
        <v>782</v>
      </c>
      <c r="E36" s="30"/>
      <c r="F36" s="23">
        <f t="shared" si="0"/>
        <v>54</v>
      </c>
      <c r="J36" s="6">
        <v>31</v>
      </c>
      <c r="M36" s="35"/>
      <c r="N36">
        <v>23</v>
      </c>
      <c r="Q36" s="6"/>
      <c r="U36" s="6"/>
      <c r="X36" s="6"/>
      <c r="AA36" s="6"/>
    </row>
    <row r="37" spans="3:27">
      <c r="C37" t="s">
        <v>343</v>
      </c>
      <c r="D37" t="s">
        <v>724</v>
      </c>
      <c r="E37" s="30"/>
      <c r="F37" s="23">
        <f t="shared" si="0"/>
        <v>23</v>
      </c>
      <c r="M37" s="35"/>
      <c r="N37">
        <v>22</v>
      </c>
      <c r="Q37" s="6">
        <v>1</v>
      </c>
      <c r="U37" s="6"/>
      <c r="X37" s="6"/>
      <c r="AA37" s="6"/>
    </row>
    <row r="38" spans="3:27">
      <c r="C38" t="s">
        <v>339</v>
      </c>
      <c r="D38" t="s">
        <v>340</v>
      </c>
      <c r="E38" s="10">
        <v>2006</v>
      </c>
      <c r="F38" s="23">
        <f t="shared" si="0"/>
        <v>37</v>
      </c>
      <c r="M38" s="35"/>
      <c r="N38">
        <v>28</v>
      </c>
      <c r="O38">
        <v>9</v>
      </c>
      <c r="Q38" s="6"/>
      <c r="U38" s="6"/>
      <c r="X38" s="6"/>
      <c r="AA38" s="6"/>
    </row>
    <row r="39" spans="3:27">
      <c r="C39" t="s">
        <v>341</v>
      </c>
      <c r="D39" t="s">
        <v>340</v>
      </c>
      <c r="E39" s="10">
        <v>2007</v>
      </c>
      <c r="F39" s="23">
        <f t="shared" si="0"/>
        <v>26</v>
      </c>
      <c r="M39" s="35"/>
      <c r="N39">
        <v>26</v>
      </c>
      <c r="Q39" s="6"/>
      <c r="U39" s="6"/>
      <c r="X39" s="6"/>
      <c r="AA39" s="6"/>
    </row>
    <row r="40" spans="3:27">
      <c r="C40" t="s">
        <v>562</v>
      </c>
      <c r="D40" s="4" t="s">
        <v>724</v>
      </c>
      <c r="E40" s="30"/>
      <c r="F40" s="23">
        <f t="shared" si="0"/>
        <v>5</v>
      </c>
      <c r="M40" s="35"/>
      <c r="Q40" s="6">
        <v>5</v>
      </c>
      <c r="U40" s="6"/>
      <c r="X40" s="6"/>
      <c r="AA40" s="6"/>
    </row>
    <row r="41" spans="3:27">
      <c r="C41" t="s">
        <v>572</v>
      </c>
      <c r="D41" s="38" t="s">
        <v>573</v>
      </c>
      <c r="E41" s="13">
        <v>1969</v>
      </c>
      <c r="F41" s="23">
        <f t="shared" si="0"/>
        <v>27</v>
      </c>
      <c r="M41" s="35"/>
      <c r="Q41" s="6">
        <v>16</v>
      </c>
      <c r="U41" s="6"/>
      <c r="X41" s="6">
        <v>11</v>
      </c>
      <c r="AA41" s="6"/>
    </row>
    <row r="42" spans="3:27">
      <c r="C42" t="s">
        <v>959</v>
      </c>
      <c r="D42" s="38" t="s">
        <v>724</v>
      </c>
      <c r="E42" s="67"/>
      <c r="F42" s="23">
        <f t="shared" si="0"/>
        <v>16</v>
      </c>
      <c r="M42" s="35"/>
      <c r="Q42" s="6"/>
      <c r="U42" s="6">
        <v>16</v>
      </c>
      <c r="X42" s="6"/>
      <c r="AA42" s="6"/>
    </row>
    <row r="43" spans="3:27">
      <c r="C43" t="s">
        <v>738</v>
      </c>
      <c r="D43" s="4" t="s">
        <v>724</v>
      </c>
      <c r="E43" s="10"/>
      <c r="F43" s="23">
        <f t="shared" ref="F43:F173" si="1">SUM(G43:AH43)</f>
        <v>30.5</v>
      </c>
      <c r="G43" s="6">
        <v>16.5</v>
      </c>
      <c r="M43" s="35"/>
      <c r="Q43" s="6">
        <v>14</v>
      </c>
      <c r="U43" s="6"/>
      <c r="X43" s="6"/>
      <c r="AA43" s="6"/>
    </row>
    <row r="44" spans="3:27">
      <c r="C44" t="s">
        <v>557</v>
      </c>
      <c r="D44" t="s">
        <v>724</v>
      </c>
      <c r="E44" s="10"/>
      <c r="F44" s="23">
        <f t="shared" si="1"/>
        <v>12</v>
      </c>
      <c r="M44" s="35"/>
      <c r="Q44" s="6">
        <v>12</v>
      </c>
      <c r="U44" s="6"/>
      <c r="X44" s="6"/>
      <c r="AA44" s="6"/>
    </row>
    <row r="45" spans="3:27">
      <c r="C45" t="s">
        <v>748</v>
      </c>
      <c r="D45" t="s">
        <v>721</v>
      </c>
      <c r="E45" s="10">
        <v>2005</v>
      </c>
      <c r="F45" s="23">
        <f>SUM(G45:AH45)</f>
        <v>20</v>
      </c>
      <c r="G45" s="6">
        <v>3</v>
      </c>
      <c r="M45" s="35"/>
      <c r="N45">
        <v>17</v>
      </c>
      <c r="Q45" s="6"/>
      <c r="U45" s="6"/>
      <c r="X45" s="6"/>
      <c r="AA45" s="6"/>
    </row>
    <row r="46" spans="3:27">
      <c r="C46" t="s">
        <v>580</v>
      </c>
      <c r="D46" t="s">
        <v>740</v>
      </c>
      <c r="E46" s="13">
        <v>1946</v>
      </c>
      <c r="F46" s="23">
        <f>SUM(G46:AH46)</f>
        <v>61</v>
      </c>
      <c r="M46" s="35"/>
      <c r="Q46" s="6">
        <v>21</v>
      </c>
      <c r="U46" s="6">
        <v>23</v>
      </c>
      <c r="X46" s="6">
        <v>17</v>
      </c>
      <c r="AA46" s="6"/>
    </row>
    <row r="47" spans="3:27">
      <c r="C47" t="s">
        <v>754</v>
      </c>
      <c r="D47" t="s">
        <v>740</v>
      </c>
      <c r="E47" s="30">
        <v>1977</v>
      </c>
      <c r="F47" s="23">
        <f t="shared" si="1"/>
        <v>22.5</v>
      </c>
      <c r="G47" s="6">
        <v>22.5</v>
      </c>
      <c r="M47" s="35"/>
      <c r="Q47" s="6"/>
      <c r="U47" s="6"/>
      <c r="X47" s="6"/>
      <c r="AA47" s="6"/>
    </row>
    <row r="48" spans="3:27">
      <c r="C48" t="s">
        <v>344</v>
      </c>
      <c r="D48" t="s">
        <v>721</v>
      </c>
      <c r="E48" s="10">
        <v>2008</v>
      </c>
      <c r="F48" s="23">
        <f t="shared" si="1"/>
        <v>35</v>
      </c>
      <c r="M48" s="35"/>
      <c r="N48">
        <v>20</v>
      </c>
      <c r="O48">
        <v>8</v>
      </c>
      <c r="Q48" s="6"/>
      <c r="U48" s="6">
        <v>7</v>
      </c>
      <c r="X48" s="6"/>
      <c r="AA48" s="6"/>
    </row>
    <row r="49" spans="3:27">
      <c r="C49" t="s">
        <v>346</v>
      </c>
      <c r="D49" t="s">
        <v>721</v>
      </c>
      <c r="E49" s="10">
        <v>2011</v>
      </c>
      <c r="F49" s="23">
        <f t="shared" si="1"/>
        <v>22</v>
      </c>
      <c r="G49" s="6">
        <v>6</v>
      </c>
      <c r="M49" s="35"/>
      <c r="N49">
        <v>16</v>
      </c>
      <c r="Q49" s="6"/>
      <c r="U49" s="6"/>
      <c r="X49" s="6"/>
      <c r="AA49" s="6"/>
    </row>
    <row r="50" spans="3:27">
      <c r="C50" t="s">
        <v>747</v>
      </c>
      <c r="D50" t="s">
        <v>721</v>
      </c>
      <c r="E50" s="10">
        <v>2007</v>
      </c>
      <c r="F50" s="23">
        <f t="shared" si="1"/>
        <v>37.5</v>
      </c>
      <c r="G50" s="6">
        <v>4.5</v>
      </c>
      <c r="M50" s="35"/>
      <c r="N50">
        <v>21</v>
      </c>
      <c r="Q50" s="6">
        <v>4</v>
      </c>
      <c r="U50" s="6">
        <v>8</v>
      </c>
      <c r="X50" s="6"/>
      <c r="AA50" s="6"/>
    </row>
    <row r="51" spans="3:27">
      <c r="C51" t="s">
        <v>170</v>
      </c>
      <c r="D51" t="s">
        <v>726</v>
      </c>
      <c r="E51" s="10"/>
      <c r="F51" s="23">
        <f t="shared" si="1"/>
        <v>10</v>
      </c>
      <c r="J51" s="6">
        <v>10</v>
      </c>
      <c r="M51" s="35"/>
      <c r="Q51" s="6"/>
      <c r="U51" s="6"/>
      <c r="X51" s="6"/>
      <c r="AA51" s="6"/>
    </row>
    <row r="52" spans="3:27">
      <c r="C52" t="s">
        <v>164</v>
      </c>
      <c r="D52" t="s">
        <v>96</v>
      </c>
      <c r="E52" s="30"/>
      <c r="F52" s="23">
        <f t="shared" si="1"/>
        <v>20</v>
      </c>
      <c r="J52" s="6">
        <v>20</v>
      </c>
      <c r="M52" s="35"/>
      <c r="Q52" s="6"/>
      <c r="U52" s="6"/>
      <c r="X52" s="6"/>
      <c r="AA52" s="6"/>
    </row>
    <row r="53" spans="3:27">
      <c r="C53" t="s">
        <v>104</v>
      </c>
      <c r="D53" t="s">
        <v>767</v>
      </c>
      <c r="E53" s="13">
        <v>1939</v>
      </c>
      <c r="F53" s="23">
        <f t="shared" si="1"/>
        <v>75</v>
      </c>
      <c r="J53" s="6">
        <v>25</v>
      </c>
      <c r="M53" s="35"/>
      <c r="N53">
        <v>23</v>
      </c>
      <c r="Q53" s="6">
        <v>13</v>
      </c>
      <c r="U53" s="6"/>
      <c r="X53" s="6">
        <v>14</v>
      </c>
      <c r="AA53" s="6"/>
    </row>
    <row r="54" spans="3:27">
      <c r="C54" t="s">
        <v>407</v>
      </c>
      <c r="D54" t="s">
        <v>724</v>
      </c>
      <c r="E54" s="30"/>
      <c r="F54" s="23">
        <f t="shared" si="1"/>
        <v>26</v>
      </c>
      <c r="M54" s="35"/>
      <c r="N54">
        <v>26</v>
      </c>
      <c r="Q54" s="6"/>
      <c r="U54" s="6"/>
      <c r="X54" s="6"/>
      <c r="AA54" s="6"/>
    </row>
    <row r="55" spans="3:27">
      <c r="C55" t="s">
        <v>804</v>
      </c>
      <c r="D55" t="s">
        <v>793</v>
      </c>
      <c r="E55">
        <v>1976</v>
      </c>
      <c r="F55" s="23">
        <f t="shared" si="1"/>
        <v>93.5</v>
      </c>
      <c r="G55" s="6">
        <v>25.5</v>
      </c>
      <c r="J55" s="6">
        <v>24</v>
      </c>
      <c r="M55" s="35"/>
      <c r="N55">
        <v>22</v>
      </c>
      <c r="Q55" s="6">
        <v>22</v>
      </c>
      <c r="U55" s="6"/>
      <c r="X55" s="6"/>
      <c r="AA55" s="6"/>
    </row>
    <row r="56" spans="3:27">
      <c r="C56" t="s">
        <v>359</v>
      </c>
      <c r="D56" t="s">
        <v>724</v>
      </c>
      <c r="E56">
        <v>1969</v>
      </c>
      <c r="F56" s="23">
        <f t="shared" si="1"/>
        <v>54</v>
      </c>
      <c r="M56" s="35"/>
      <c r="N56">
        <v>11</v>
      </c>
      <c r="O56">
        <v>18</v>
      </c>
      <c r="P56">
        <v>25</v>
      </c>
      <c r="Q56" s="6"/>
      <c r="U56" s="6"/>
      <c r="X56" s="6"/>
      <c r="AA56" s="6"/>
    </row>
    <row r="57" spans="3:27">
      <c r="C57" t="s">
        <v>756</v>
      </c>
      <c r="D57" t="s">
        <v>721</v>
      </c>
      <c r="E57" s="10">
        <v>2002</v>
      </c>
      <c r="F57" s="23">
        <f t="shared" si="1"/>
        <v>24.5</v>
      </c>
      <c r="G57" s="6">
        <v>16.5</v>
      </c>
      <c r="J57" s="6">
        <v>8</v>
      </c>
      <c r="M57" s="35"/>
      <c r="Q57" s="6"/>
      <c r="U57" s="6"/>
      <c r="X57" s="6"/>
      <c r="AA57" s="6"/>
    </row>
    <row r="58" spans="3:27">
      <c r="C58" t="s">
        <v>136</v>
      </c>
      <c r="D58" t="s">
        <v>724</v>
      </c>
      <c r="E58" s="30">
        <v>1978</v>
      </c>
      <c r="F58" s="23">
        <f t="shared" si="1"/>
        <v>19</v>
      </c>
      <c r="J58" s="6">
        <v>19</v>
      </c>
      <c r="M58" s="35"/>
      <c r="Q58" s="6"/>
      <c r="U58" s="6"/>
      <c r="X58" s="6"/>
      <c r="AA58" s="6"/>
    </row>
    <row r="59" spans="3:27">
      <c r="C59" t="s">
        <v>141</v>
      </c>
      <c r="D59" t="s">
        <v>117</v>
      </c>
      <c r="E59" s="13">
        <v>1977</v>
      </c>
      <c r="F59" s="23">
        <f t="shared" si="1"/>
        <v>28</v>
      </c>
      <c r="J59" s="6">
        <v>28</v>
      </c>
      <c r="M59" s="35"/>
      <c r="Q59" s="6"/>
      <c r="U59" s="6"/>
      <c r="X59" s="6"/>
      <c r="AA59" s="6"/>
    </row>
    <row r="60" spans="3:27">
      <c r="C60" t="s">
        <v>173</v>
      </c>
      <c r="D60" t="s">
        <v>721</v>
      </c>
      <c r="E60" s="13"/>
      <c r="F60" s="23">
        <f t="shared" si="1"/>
        <v>4</v>
      </c>
      <c r="J60" s="6">
        <v>4</v>
      </c>
      <c r="M60" s="35"/>
      <c r="Q60" s="6"/>
      <c r="U60" s="6"/>
      <c r="X60" s="6"/>
      <c r="AA60" s="6"/>
    </row>
    <row r="61" spans="3:27">
      <c r="C61" t="s">
        <v>1097</v>
      </c>
      <c r="D61" t="s">
        <v>91</v>
      </c>
      <c r="E61" s="67"/>
      <c r="F61" s="23">
        <f t="shared" si="1"/>
        <v>22</v>
      </c>
      <c r="M61" s="35"/>
      <c r="Q61" s="6"/>
      <c r="U61" s="6"/>
      <c r="X61" s="6">
        <v>22</v>
      </c>
      <c r="AA61" s="6"/>
    </row>
    <row r="62" spans="3:27">
      <c r="C62" t="s">
        <v>965</v>
      </c>
      <c r="D62" t="s">
        <v>721</v>
      </c>
      <c r="E62" s="67"/>
      <c r="F62" s="23">
        <f t="shared" si="1"/>
        <v>2</v>
      </c>
      <c r="M62" s="35"/>
      <c r="Q62" s="6"/>
      <c r="U62" s="6">
        <v>2</v>
      </c>
      <c r="X62" s="6"/>
      <c r="AA62" s="6"/>
    </row>
    <row r="63" spans="3:27">
      <c r="C63" t="s">
        <v>781</v>
      </c>
      <c r="D63" t="s">
        <v>782</v>
      </c>
      <c r="E63" s="13">
        <v>1970</v>
      </c>
      <c r="F63" s="23">
        <f t="shared" si="1"/>
        <v>84.5</v>
      </c>
      <c r="G63" s="6">
        <v>34.5</v>
      </c>
      <c r="J63" s="6">
        <v>16</v>
      </c>
      <c r="M63" s="35"/>
      <c r="N63">
        <v>21</v>
      </c>
      <c r="Q63" s="6">
        <v>13</v>
      </c>
      <c r="U63" s="6"/>
      <c r="X63" s="6"/>
      <c r="AA63" s="6"/>
    </row>
    <row r="64" spans="3:27">
      <c r="C64" t="s">
        <v>166</v>
      </c>
      <c r="D64" t="s">
        <v>721</v>
      </c>
      <c r="E64" s="10"/>
      <c r="F64" s="23">
        <f t="shared" si="1"/>
        <v>34</v>
      </c>
      <c r="J64" s="6">
        <v>17</v>
      </c>
      <c r="M64" s="35"/>
      <c r="N64">
        <v>7</v>
      </c>
      <c r="Q64" s="6">
        <v>10</v>
      </c>
      <c r="U64" s="6"/>
      <c r="X64" s="6"/>
      <c r="AA64" s="6"/>
    </row>
    <row r="65" spans="3:27">
      <c r="C65" t="s">
        <v>159</v>
      </c>
      <c r="D65" t="s">
        <v>96</v>
      </c>
      <c r="E65" s="30"/>
      <c r="F65" s="23">
        <f t="shared" si="1"/>
        <v>27</v>
      </c>
      <c r="J65" s="6">
        <v>27</v>
      </c>
      <c r="M65" s="35"/>
      <c r="Q65" s="6"/>
      <c r="U65" s="6"/>
      <c r="X65" s="6"/>
      <c r="AA65" s="6"/>
    </row>
    <row r="66" spans="3:27">
      <c r="C66" t="s">
        <v>160</v>
      </c>
      <c r="D66" t="s">
        <v>96</v>
      </c>
      <c r="E66" s="30"/>
      <c r="F66" s="23">
        <f t="shared" si="1"/>
        <v>26</v>
      </c>
      <c r="J66" s="6">
        <v>26</v>
      </c>
      <c r="M66" s="35"/>
      <c r="Q66" s="6"/>
      <c r="U66" s="6"/>
      <c r="X66" s="6"/>
      <c r="AA66" s="6"/>
    </row>
    <row r="67" spans="3:27">
      <c r="C67" t="s">
        <v>95</v>
      </c>
      <c r="D67" t="s">
        <v>96</v>
      </c>
      <c r="E67" s="30"/>
      <c r="F67" s="23">
        <f t="shared" si="1"/>
        <v>13</v>
      </c>
      <c r="J67" s="6">
        <v>13</v>
      </c>
      <c r="M67" s="35"/>
      <c r="Q67" s="6"/>
      <c r="U67" s="6"/>
      <c r="X67" s="6"/>
      <c r="AA67" s="6"/>
    </row>
    <row r="68" spans="3:27">
      <c r="C68" t="s">
        <v>381</v>
      </c>
      <c r="D68" t="s">
        <v>740</v>
      </c>
      <c r="E68" s="10">
        <v>1969</v>
      </c>
      <c r="F68" s="23">
        <f t="shared" si="1"/>
        <v>8</v>
      </c>
      <c r="M68" s="35"/>
      <c r="N68">
        <v>8</v>
      </c>
      <c r="Q68" s="6"/>
      <c r="U68" s="6"/>
      <c r="X68" s="6"/>
      <c r="AA68" s="6"/>
    </row>
    <row r="69" spans="3:27">
      <c r="C69" t="s">
        <v>1127</v>
      </c>
      <c r="D69" t="s">
        <v>733</v>
      </c>
      <c r="E69" s="10"/>
      <c r="F69" s="23">
        <f t="shared" si="1"/>
        <v>19</v>
      </c>
      <c r="M69" s="35"/>
      <c r="Q69" s="6"/>
      <c r="U69" s="6"/>
      <c r="X69" s="6">
        <v>19</v>
      </c>
      <c r="AA69" s="6"/>
    </row>
    <row r="70" spans="3:27">
      <c r="C70" t="s">
        <v>140</v>
      </c>
      <c r="D70" t="s">
        <v>719</v>
      </c>
      <c r="E70" s="30">
        <v>2001</v>
      </c>
      <c r="F70" s="23">
        <f t="shared" si="1"/>
        <v>29</v>
      </c>
      <c r="J70" s="6">
        <v>29</v>
      </c>
      <c r="M70" s="35"/>
      <c r="Q70" s="6"/>
      <c r="U70" s="6"/>
      <c r="X70" s="6"/>
      <c r="AA70" s="6"/>
    </row>
    <row r="71" spans="3:27">
      <c r="C71" t="s">
        <v>722</v>
      </c>
      <c r="D71" t="s">
        <v>721</v>
      </c>
      <c r="E71" s="10">
        <v>2005</v>
      </c>
      <c r="F71" s="23">
        <f t="shared" si="1"/>
        <v>235</v>
      </c>
      <c r="G71" s="6">
        <v>37.5</v>
      </c>
      <c r="H71">
        <v>13.5</v>
      </c>
      <c r="J71" s="6">
        <v>8</v>
      </c>
      <c r="K71" s="38">
        <v>29</v>
      </c>
      <c r="M71" s="35"/>
      <c r="N71">
        <v>36</v>
      </c>
      <c r="O71">
        <v>9</v>
      </c>
      <c r="Q71" s="6">
        <v>27</v>
      </c>
      <c r="R71" s="38">
        <v>7</v>
      </c>
      <c r="U71" s="6">
        <v>17</v>
      </c>
      <c r="X71" s="6">
        <v>27</v>
      </c>
      <c r="Y71">
        <v>11</v>
      </c>
      <c r="Z71">
        <v>13</v>
      </c>
      <c r="AA71" s="6"/>
    </row>
    <row r="72" spans="3:27">
      <c r="C72" t="s">
        <v>727</v>
      </c>
      <c r="D72" t="s">
        <v>721</v>
      </c>
      <c r="E72" s="10"/>
      <c r="F72" s="23">
        <f t="shared" si="1"/>
        <v>205.5</v>
      </c>
      <c r="G72" s="6">
        <v>31.5</v>
      </c>
      <c r="H72">
        <v>9</v>
      </c>
      <c r="J72" s="6">
        <v>7</v>
      </c>
      <c r="K72" s="38">
        <v>28</v>
      </c>
      <c r="M72" s="35"/>
      <c r="N72">
        <v>34</v>
      </c>
      <c r="O72">
        <v>8</v>
      </c>
      <c r="Q72" s="6">
        <v>26</v>
      </c>
      <c r="R72" s="38">
        <v>6</v>
      </c>
      <c r="U72" s="6">
        <v>19</v>
      </c>
      <c r="X72" s="6">
        <v>26</v>
      </c>
      <c r="Y72">
        <v>11</v>
      </c>
      <c r="AA72" s="6"/>
    </row>
    <row r="73" spans="3:27">
      <c r="C73" t="s">
        <v>78</v>
      </c>
      <c r="D73" t="s">
        <v>721</v>
      </c>
      <c r="E73" s="30"/>
      <c r="F73" s="23">
        <f t="shared" si="1"/>
        <v>83</v>
      </c>
      <c r="J73" s="6">
        <v>6</v>
      </c>
      <c r="K73">
        <v>33</v>
      </c>
      <c r="M73" s="35"/>
      <c r="Q73" s="6"/>
      <c r="U73" s="6"/>
      <c r="X73" s="6">
        <v>23</v>
      </c>
      <c r="Y73">
        <v>10</v>
      </c>
      <c r="Z73">
        <v>11</v>
      </c>
      <c r="AA73" s="6"/>
    </row>
    <row r="74" spans="3:27">
      <c r="C74" t="s">
        <v>568</v>
      </c>
      <c r="D74" t="s">
        <v>569</v>
      </c>
      <c r="E74" s="13">
        <v>1938</v>
      </c>
      <c r="F74" s="23">
        <f t="shared" si="1"/>
        <v>10</v>
      </c>
      <c r="M74" s="35"/>
      <c r="Q74" s="6">
        <v>10</v>
      </c>
      <c r="U74" s="6"/>
      <c r="X74" s="6"/>
      <c r="AA74" s="6"/>
    </row>
    <row r="75" spans="3:27">
      <c r="C75" t="s">
        <v>778</v>
      </c>
      <c r="D75" t="s">
        <v>779</v>
      </c>
      <c r="E75">
        <v>1977</v>
      </c>
      <c r="F75" s="23">
        <f t="shared" si="1"/>
        <v>246</v>
      </c>
      <c r="G75" s="6">
        <v>40.5</v>
      </c>
      <c r="H75">
        <v>37.5</v>
      </c>
      <c r="J75" s="6">
        <v>28</v>
      </c>
      <c r="M75" s="35"/>
      <c r="N75">
        <v>29</v>
      </c>
      <c r="O75">
        <v>30</v>
      </c>
      <c r="Q75" s="6">
        <v>18</v>
      </c>
      <c r="R75" s="38">
        <v>28</v>
      </c>
      <c r="U75" s="6"/>
      <c r="X75" s="6">
        <v>9</v>
      </c>
      <c r="Y75">
        <v>26</v>
      </c>
      <c r="AA75" s="6"/>
    </row>
    <row r="76" spans="3:27">
      <c r="C76" t="s">
        <v>958</v>
      </c>
      <c r="D76" t="s">
        <v>724</v>
      </c>
      <c r="F76" s="23">
        <f t="shared" si="1"/>
        <v>18</v>
      </c>
      <c r="M76" s="35"/>
      <c r="Q76" s="6"/>
      <c r="R76" s="38"/>
      <c r="U76" s="6">
        <v>18</v>
      </c>
      <c r="X76" s="6"/>
      <c r="AA76" s="6"/>
    </row>
    <row r="77" spans="3:27">
      <c r="C77" t="s">
        <v>369</v>
      </c>
      <c r="D77" t="s">
        <v>740</v>
      </c>
      <c r="E77" s="13">
        <v>1946</v>
      </c>
      <c r="F77" s="23">
        <f t="shared" si="1"/>
        <v>40</v>
      </c>
      <c r="M77" s="35"/>
      <c r="N77">
        <v>26</v>
      </c>
      <c r="Q77" s="6">
        <v>14</v>
      </c>
      <c r="U77" s="6"/>
      <c r="X77" s="6"/>
      <c r="AA77" s="6"/>
    </row>
    <row r="78" spans="3:27">
      <c r="C78" t="s">
        <v>576</v>
      </c>
      <c r="D78" t="s">
        <v>724</v>
      </c>
      <c r="E78" s="30"/>
      <c r="F78" s="23">
        <f t="shared" si="1"/>
        <v>17</v>
      </c>
      <c r="M78" s="35"/>
      <c r="Q78" s="6">
        <v>8</v>
      </c>
      <c r="U78" s="6">
        <v>9</v>
      </c>
      <c r="X78" s="6"/>
      <c r="AA78" s="6"/>
    </row>
    <row r="79" spans="3:27">
      <c r="C79" t="s">
        <v>388</v>
      </c>
      <c r="D79" t="s">
        <v>733</v>
      </c>
      <c r="E79" s="10">
        <v>2003</v>
      </c>
      <c r="F79" s="23">
        <f>SUM(G79:AH79)</f>
        <v>82</v>
      </c>
      <c r="M79" s="35"/>
      <c r="N79">
        <v>25</v>
      </c>
      <c r="Q79" s="6">
        <v>25</v>
      </c>
      <c r="U79" s="6"/>
      <c r="X79" s="6">
        <v>32</v>
      </c>
      <c r="AA79" s="6"/>
    </row>
    <row r="80" spans="3:27">
      <c r="C80" t="s">
        <v>79</v>
      </c>
      <c r="D80" t="s">
        <v>724</v>
      </c>
      <c r="E80" s="30"/>
      <c r="F80" s="23">
        <f>SUM(G80:AH80)</f>
        <v>36</v>
      </c>
      <c r="J80" s="6">
        <v>32</v>
      </c>
      <c r="M80" s="35"/>
      <c r="Q80" s="6">
        <v>4</v>
      </c>
      <c r="U80" s="6"/>
      <c r="X80" s="6"/>
      <c r="AA80" s="6"/>
    </row>
    <row r="81" spans="3:27">
      <c r="C81" t="s">
        <v>1107</v>
      </c>
      <c r="D81" t="s">
        <v>724</v>
      </c>
      <c r="E81" s="30"/>
      <c r="F81" s="23">
        <f>SUM(G81:AH81)</f>
        <v>3</v>
      </c>
      <c r="M81" s="35"/>
      <c r="Q81" s="6"/>
      <c r="U81" s="6"/>
      <c r="X81" s="6">
        <v>3</v>
      </c>
      <c r="AA81" s="6"/>
    </row>
    <row r="82" spans="3:27">
      <c r="C82" t="s">
        <v>162</v>
      </c>
      <c r="D82" t="s">
        <v>724</v>
      </c>
      <c r="F82" s="23">
        <f t="shared" si="1"/>
        <v>22</v>
      </c>
      <c r="J82" s="6">
        <v>22</v>
      </c>
      <c r="M82" s="35"/>
      <c r="Q82" s="6"/>
      <c r="U82" s="6"/>
      <c r="X82" s="6"/>
      <c r="AA82" s="6"/>
    </row>
    <row r="83" spans="3:27">
      <c r="C83" t="s">
        <v>163</v>
      </c>
      <c r="D83" t="s">
        <v>724</v>
      </c>
      <c r="F83" s="23">
        <f>SUM(G83:AH83)</f>
        <v>22</v>
      </c>
      <c r="J83" s="6">
        <v>22</v>
      </c>
      <c r="M83" s="35"/>
      <c r="Q83" s="6"/>
      <c r="U83" s="6"/>
      <c r="X83" s="6"/>
      <c r="AA83" s="6"/>
    </row>
    <row r="84" spans="3:27">
      <c r="C84" t="s">
        <v>109</v>
      </c>
      <c r="D84" t="s">
        <v>724</v>
      </c>
      <c r="F84" s="23">
        <f t="shared" si="1"/>
        <v>16</v>
      </c>
      <c r="J84" s="6">
        <v>16</v>
      </c>
      <c r="M84" s="35"/>
      <c r="Q84" s="6"/>
      <c r="U84" s="6"/>
      <c r="X84" s="6"/>
      <c r="AA84" s="6"/>
    </row>
    <row r="85" spans="3:27">
      <c r="C85" t="s">
        <v>743</v>
      </c>
      <c r="D85" t="s">
        <v>721</v>
      </c>
      <c r="F85" s="23">
        <f t="shared" si="1"/>
        <v>30.5</v>
      </c>
      <c r="G85" s="6">
        <v>10.5</v>
      </c>
      <c r="M85" s="35"/>
      <c r="N85">
        <v>20</v>
      </c>
      <c r="Q85" s="6"/>
      <c r="U85" s="6"/>
      <c r="X85" s="6"/>
      <c r="AA85" s="6"/>
    </row>
    <row r="86" spans="3:27">
      <c r="C86" t="s">
        <v>345</v>
      </c>
      <c r="D86" t="s">
        <v>724</v>
      </c>
      <c r="F86" s="23">
        <f t="shared" si="1"/>
        <v>19</v>
      </c>
      <c r="M86" s="35"/>
      <c r="N86">
        <v>19</v>
      </c>
      <c r="Q86" s="6"/>
      <c r="U86" s="6"/>
      <c r="X86" s="6"/>
      <c r="AA86" s="6"/>
    </row>
    <row r="87" spans="3:27">
      <c r="C87" t="s">
        <v>737</v>
      </c>
      <c r="D87" t="s">
        <v>721</v>
      </c>
      <c r="E87" s="10">
        <v>2007</v>
      </c>
      <c r="F87" s="23">
        <f t="shared" si="1"/>
        <v>53</v>
      </c>
      <c r="G87" s="6">
        <v>18</v>
      </c>
      <c r="J87" s="6">
        <v>12</v>
      </c>
      <c r="M87" s="35"/>
      <c r="Q87" s="6">
        <v>3</v>
      </c>
      <c r="U87" s="6">
        <v>12</v>
      </c>
      <c r="X87" s="6">
        <v>8</v>
      </c>
      <c r="AA87" s="6"/>
    </row>
    <row r="88" spans="3:27">
      <c r="C88" t="s">
        <v>111</v>
      </c>
      <c r="D88" t="s">
        <v>734</v>
      </c>
      <c r="E88" s="13">
        <v>1932</v>
      </c>
      <c r="F88" s="23">
        <f t="shared" si="1"/>
        <v>20</v>
      </c>
      <c r="J88" s="6">
        <v>11</v>
      </c>
      <c r="M88" s="35"/>
      <c r="Q88" s="6"/>
      <c r="U88" s="6">
        <v>9</v>
      </c>
      <c r="X88" s="6"/>
      <c r="AA88" s="6"/>
    </row>
    <row r="89" spans="3:27">
      <c r="C89" t="s">
        <v>168</v>
      </c>
      <c r="D89" t="s">
        <v>724</v>
      </c>
      <c r="E89" s="30"/>
      <c r="F89" s="23">
        <f t="shared" si="1"/>
        <v>14</v>
      </c>
      <c r="J89" s="6">
        <v>14</v>
      </c>
      <c r="M89" s="35"/>
      <c r="Q89" s="6"/>
      <c r="U89" s="6"/>
      <c r="X89" s="6"/>
      <c r="AA89" s="6"/>
    </row>
    <row r="90" spans="3:27">
      <c r="C90" t="s">
        <v>806</v>
      </c>
      <c r="D90" t="s">
        <v>724</v>
      </c>
      <c r="E90" s="30"/>
      <c r="F90" s="23">
        <f t="shared" si="1"/>
        <v>150.5</v>
      </c>
      <c r="G90" s="6">
        <v>22.5</v>
      </c>
      <c r="J90" s="6">
        <v>18</v>
      </c>
      <c r="M90" s="35"/>
      <c r="Q90" s="6">
        <v>27</v>
      </c>
      <c r="U90" s="6">
        <v>18</v>
      </c>
      <c r="W90">
        <v>25</v>
      </c>
      <c r="X90" s="6">
        <v>16</v>
      </c>
      <c r="Y90" s="38">
        <v>24</v>
      </c>
      <c r="AA90" s="6"/>
    </row>
    <row r="91" spans="3:27">
      <c r="C91" t="s">
        <v>741</v>
      </c>
      <c r="D91" t="s">
        <v>721</v>
      </c>
      <c r="E91" s="10">
        <v>2009</v>
      </c>
      <c r="F91" s="23">
        <f t="shared" si="1"/>
        <v>62.5</v>
      </c>
      <c r="G91" s="6">
        <v>13.5</v>
      </c>
      <c r="J91" s="6">
        <v>13</v>
      </c>
      <c r="M91" s="35"/>
      <c r="N91">
        <v>18</v>
      </c>
      <c r="Q91" s="6">
        <v>7</v>
      </c>
      <c r="U91" s="6">
        <v>11</v>
      </c>
      <c r="X91" s="6"/>
      <c r="AA91" s="6"/>
    </row>
    <row r="92" spans="3:27">
      <c r="C92" t="s">
        <v>973</v>
      </c>
      <c r="D92" t="s">
        <v>721</v>
      </c>
      <c r="E92" s="10"/>
      <c r="F92" s="23">
        <f t="shared" si="1"/>
        <v>11</v>
      </c>
      <c r="M92" s="35"/>
      <c r="Q92" s="6"/>
      <c r="U92" s="6">
        <v>1</v>
      </c>
      <c r="V92">
        <v>10</v>
      </c>
      <c r="X92" s="6"/>
      <c r="AA92" s="6"/>
    </row>
    <row r="93" spans="3:27">
      <c r="C93" t="s">
        <v>758</v>
      </c>
      <c r="D93" t="s">
        <v>716</v>
      </c>
      <c r="E93" s="10">
        <v>2006</v>
      </c>
      <c r="F93" s="23">
        <f t="shared" si="1"/>
        <v>15.5</v>
      </c>
      <c r="G93" s="6">
        <v>10.5</v>
      </c>
      <c r="M93" s="35"/>
      <c r="Q93" s="6"/>
      <c r="U93" s="6"/>
      <c r="X93" s="6">
        <v>5</v>
      </c>
      <c r="AA93" s="6"/>
    </row>
    <row r="94" spans="3:27">
      <c r="C94" t="s">
        <v>718</v>
      </c>
      <c r="D94" t="s">
        <v>719</v>
      </c>
      <c r="E94" s="10">
        <v>2001</v>
      </c>
      <c r="F94" s="23">
        <f t="shared" si="1"/>
        <v>57</v>
      </c>
      <c r="G94" s="6">
        <v>39</v>
      </c>
      <c r="H94">
        <v>18</v>
      </c>
      <c r="M94" s="35"/>
      <c r="Q94" s="6"/>
      <c r="U94" s="6"/>
      <c r="X94" s="6"/>
      <c r="AA94" s="6"/>
    </row>
    <row r="95" spans="3:27">
      <c r="C95" t="s">
        <v>723</v>
      </c>
      <c r="D95" t="s">
        <v>724</v>
      </c>
      <c r="F95" s="23">
        <f t="shared" si="1"/>
        <v>34.5</v>
      </c>
      <c r="G95" s="6">
        <v>34.5</v>
      </c>
      <c r="M95" s="35"/>
      <c r="Q95" s="6"/>
      <c r="U95" s="6"/>
      <c r="X95" s="6"/>
      <c r="AA95" s="6"/>
    </row>
    <row r="96" spans="3:27">
      <c r="C96" t="s">
        <v>86</v>
      </c>
      <c r="D96" t="s">
        <v>721</v>
      </c>
      <c r="F96" s="23">
        <f t="shared" si="1"/>
        <v>10</v>
      </c>
      <c r="J96" s="6">
        <v>10</v>
      </c>
      <c r="M96" s="35"/>
      <c r="Q96" s="6"/>
      <c r="U96" s="6"/>
      <c r="X96" s="6"/>
      <c r="AA96" s="6"/>
    </row>
    <row r="97" spans="3:27">
      <c r="C97" t="s">
        <v>777</v>
      </c>
      <c r="D97" t="s">
        <v>767</v>
      </c>
      <c r="E97" s="13">
        <v>1952</v>
      </c>
      <c r="F97" s="23">
        <f t="shared" si="1"/>
        <v>84</v>
      </c>
      <c r="G97" s="6">
        <v>12</v>
      </c>
      <c r="J97" s="6">
        <v>17</v>
      </c>
      <c r="M97" s="35"/>
      <c r="N97">
        <v>11</v>
      </c>
      <c r="Q97" s="6">
        <v>19</v>
      </c>
      <c r="U97" s="6">
        <v>13</v>
      </c>
      <c r="X97" s="6">
        <v>12</v>
      </c>
      <c r="AA97" s="6"/>
    </row>
    <row r="98" spans="3:27">
      <c r="C98" t="s">
        <v>980</v>
      </c>
      <c r="D98" t="s">
        <v>724</v>
      </c>
      <c r="E98" s="67"/>
      <c r="F98" s="23">
        <f t="shared" si="1"/>
        <v>24</v>
      </c>
      <c r="M98" s="35"/>
      <c r="Q98" s="6"/>
      <c r="U98" s="6">
        <v>24</v>
      </c>
      <c r="X98" s="6"/>
      <c r="AA98" s="6"/>
    </row>
    <row r="99" spans="3:27">
      <c r="C99" t="s">
        <v>92</v>
      </c>
      <c r="D99" t="s">
        <v>91</v>
      </c>
      <c r="E99" s="30"/>
      <c r="F99" s="23">
        <f t="shared" si="1"/>
        <v>16</v>
      </c>
      <c r="J99" s="6">
        <v>16</v>
      </c>
      <c r="M99" s="35"/>
      <c r="Q99" s="6"/>
      <c r="U99" s="6"/>
      <c r="X99" s="6"/>
      <c r="AA99" s="6"/>
    </row>
    <row r="100" spans="3:27">
      <c r="C100" t="s">
        <v>142</v>
      </c>
      <c r="D100" t="s">
        <v>740</v>
      </c>
      <c r="E100" s="30">
        <v>1982</v>
      </c>
      <c r="F100" s="23">
        <f t="shared" si="1"/>
        <v>82</v>
      </c>
      <c r="J100" s="6">
        <v>27</v>
      </c>
      <c r="M100" s="35"/>
      <c r="Q100" s="6"/>
      <c r="U100" s="6">
        <v>27</v>
      </c>
      <c r="X100" s="6">
        <v>28</v>
      </c>
      <c r="AA100" s="6"/>
    </row>
    <row r="101" spans="3:27">
      <c r="C101" t="s">
        <v>556</v>
      </c>
      <c r="D101" t="s">
        <v>793</v>
      </c>
      <c r="E101" s="28"/>
      <c r="F101" s="23">
        <f t="shared" si="1"/>
        <v>15</v>
      </c>
      <c r="M101" s="35"/>
      <c r="Q101" s="6">
        <v>15</v>
      </c>
      <c r="U101" s="6"/>
      <c r="X101" s="6"/>
      <c r="AA101" s="6"/>
    </row>
    <row r="102" spans="3:27">
      <c r="C102" t="s">
        <v>133</v>
      </c>
      <c r="D102" t="s">
        <v>134</v>
      </c>
      <c r="E102" s="30">
        <v>1984</v>
      </c>
      <c r="F102" s="23">
        <f t="shared" si="1"/>
        <v>69</v>
      </c>
      <c r="J102" s="6">
        <v>21</v>
      </c>
      <c r="M102" s="35"/>
      <c r="Q102" s="6"/>
      <c r="U102" s="6"/>
      <c r="X102" s="6">
        <v>19</v>
      </c>
      <c r="Y102">
        <v>29</v>
      </c>
      <c r="AA102" s="6"/>
    </row>
    <row r="103" spans="3:27">
      <c r="C103" t="s">
        <v>73</v>
      </c>
      <c r="D103" t="s">
        <v>724</v>
      </c>
      <c r="E103" s="30"/>
      <c r="F103" s="23">
        <f t="shared" si="1"/>
        <v>40</v>
      </c>
      <c r="J103" s="6">
        <v>40</v>
      </c>
      <c r="M103" s="35"/>
      <c r="Q103" s="6"/>
      <c r="U103" s="6"/>
      <c r="X103" s="6"/>
      <c r="AA103" s="6"/>
    </row>
    <row r="104" spans="3:27">
      <c r="C104" t="s">
        <v>366</v>
      </c>
      <c r="D104" t="s">
        <v>724</v>
      </c>
      <c r="E104" s="30"/>
      <c r="F104" s="23">
        <f t="shared" si="1"/>
        <v>18</v>
      </c>
      <c r="M104" s="35"/>
      <c r="N104">
        <v>11</v>
      </c>
      <c r="Q104" s="6">
        <v>7</v>
      </c>
      <c r="U104" s="6"/>
      <c r="X104" s="6"/>
      <c r="AA104" s="6"/>
    </row>
    <row r="105" spans="3:27">
      <c r="C105" t="s">
        <v>977</v>
      </c>
      <c r="D105" t="s">
        <v>734</v>
      </c>
      <c r="E105" s="30"/>
      <c r="F105" s="23">
        <f t="shared" si="1"/>
        <v>26</v>
      </c>
      <c r="M105" s="35"/>
      <c r="Q105" s="6"/>
      <c r="U105" s="6">
        <v>16</v>
      </c>
      <c r="X105" s="6">
        <v>10</v>
      </c>
      <c r="AA105" s="6"/>
    </row>
    <row r="106" spans="3:27">
      <c r="C106" t="s">
        <v>397</v>
      </c>
      <c r="D106" t="s">
        <v>733</v>
      </c>
      <c r="E106" s="10">
        <v>2001</v>
      </c>
      <c r="F106" s="23">
        <f t="shared" si="1"/>
        <v>35</v>
      </c>
      <c r="M106" s="35"/>
      <c r="N106">
        <v>35</v>
      </c>
      <c r="Q106" s="6"/>
      <c r="U106" s="6"/>
      <c r="X106" s="6"/>
      <c r="AA106" s="6"/>
    </row>
    <row r="107" spans="3:27">
      <c r="C107" t="s">
        <v>979</v>
      </c>
      <c r="D107" t="s">
        <v>719</v>
      </c>
      <c r="E107" s="13"/>
      <c r="F107" s="23">
        <f t="shared" si="1"/>
        <v>11</v>
      </c>
      <c r="M107" s="35"/>
      <c r="Q107" s="6"/>
      <c r="U107" s="6">
        <v>11</v>
      </c>
      <c r="X107" s="6"/>
      <c r="AA107" s="6"/>
    </row>
    <row r="108" spans="3:27">
      <c r="C108" t="s">
        <v>554</v>
      </c>
      <c r="D108" t="s">
        <v>724</v>
      </c>
      <c r="E108" s="10"/>
      <c r="F108" s="23">
        <f t="shared" si="1"/>
        <v>20</v>
      </c>
      <c r="M108" s="35"/>
      <c r="Q108" s="6">
        <v>20</v>
      </c>
      <c r="U108" s="6"/>
      <c r="X108" s="6"/>
      <c r="AA108" s="6"/>
    </row>
    <row r="109" spans="3:27">
      <c r="C109" t="s">
        <v>1124</v>
      </c>
      <c r="D109" s="4" t="s">
        <v>767</v>
      </c>
      <c r="E109" s="78"/>
      <c r="F109" s="23">
        <f t="shared" si="1"/>
        <v>28</v>
      </c>
      <c r="M109" s="35"/>
      <c r="Q109" s="6"/>
      <c r="U109" s="6"/>
      <c r="X109" s="6">
        <v>28</v>
      </c>
      <c r="AA109" s="6"/>
    </row>
    <row r="110" spans="3:27">
      <c r="C110" t="s">
        <v>766</v>
      </c>
      <c r="D110" s="4" t="s">
        <v>767</v>
      </c>
      <c r="E110" s="13">
        <v>1944</v>
      </c>
      <c r="F110" s="23">
        <f t="shared" si="1"/>
        <v>83.5</v>
      </c>
      <c r="G110" s="6">
        <v>22.5</v>
      </c>
      <c r="M110" s="35"/>
      <c r="N110">
        <v>19</v>
      </c>
      <c r="Q110" s="6">
        <v>15</v>
      </c>
      <c r="U110" s="6">
        <v>12</v>
      </c>
      <c r="X110" s="6">
        <v>15</v>
      </c>
      <c r="AA110" s="6"/>
    </row>
    <row r="111" spans="3:27">
      <c r="C111" t="s">
        <v>963</v>
      </c>
      <c r="D111" s="38" t="s">
        <v>724</v>
      </c>
      <c r="E111" s="67"/>
      <c r="F111" s="23">
        <f t="shared" si="1"/>
        <v>4</v>
      </c>
      <c r="M111" s="35"/>
      <c r="Q111" s="6"/>
      <c r="U111" s="6">
        <v>4</v>
      </c>
      <c r="X111" s="6"/>
      <c r="AA111" s="6"/>
    </row>
    <row r="112" spans="3:27">
      <c r="C112" t="s">
        <v>792</v>
      </c>
      <c r="D112" s="4" t="s">
        <v>793</v>
      </c>
      <c r="E112" s="10">
        <v>2001</v>
      </c>
      <c r="F112" s="23">
        <f t="shared" si="1"/>
        <v>19.5</v>
      </c>
      <c r="G112" s="6">
        <v>19.5</v>
      </c>
      <c r="M112" s="35"/>
      <c r="Q112" s="6"/>
      <c r="U112" s="6"/>
      <c r="X112" s="6"/>
      <c r="AA112" s="6"/>
    </row>
    <row r="113" spans="3:27">
      <c r="C113" t="s">
        <v>385</v>
      </c>
      <c r="D113" s="38" t="s">
        <v>767</v>
      </c>
      <c r="E113" s="30">
        <v>1972</v>
      </c>
      <c r="F113" s="23">
        <f t="shared" si="1"/>
        <v>120</v>
      </c>
      <c r="M113" s="35"/>
      <c r="N113">
        <v>33</v>
      </c>
      <c r="O113">
        <v>30</v>
      </c>
      <c r="Q113" s="6">
        <v>30</v>
      </c>
      <c r="U113" s="6"/>
      <c r="X113" s="6">
        <v>27</v>
      </c>
      <c r="AA113" s="6"/>
    </row>
    <row r="114" spans="3:27">
      <c r="C114" t="s">
        <v>960</v>
      </c>
      <c r="D114" s="38" t="s">
        <v>724</v>
      </c>
      <c r="E114" s="30"/>
      <c r="F114" s="23">
        <f t="shared" si="1"/>
        <v>9</v>
      </c>
      <c r="M114" s="35"/>
      <c r="Q114" s="6"/>
      <c r="U114" s="6">
        <v>9</v>
      </c>
      <c r="X114" s="6"/>
      <c r="AA114" s="6"/>
    </row>
    <row r="115" spans="3:27">
      <c r="C115" t="s">
        <v>398</v>
      </c>
      <c r="D115" s="38" t="s">
        <v>399</v>
      </c>
      <c r="E115" s="30">
        <v>1982</v>
      </c>
      <c r="F115" s="23">
        <f t="shared" si="1"/>
        <v>34</v>
      </c>
      <c r="M115" s="35"/>
      <c r="N115">
        <v>34</v>
      </c>
      <c r="Q115" s="6"/>
      <c r="U115" s="6"/>
      <c r="X115" s="6"/>
      <c r="AA115" s="6"/>
    </row>
    <row r="116" spans="3:27">
      <c r="C116" t="s">
        <v>1116</v>
      </c>
      <c r="D116" s="38" t="s">
        <v>134</v>
      </c>
      <c r="E116" s="30"/>
      <c r="F116" s="23">
        <f t="shared" si="1"/>
        <v>13</v>
      </c>
      <c r="M116" s="35"/>
      <c r="Q116" s="6"/>
      <c r="U116" s="6"/>
      <c r="X116" s="6">
        <v>13</v>
      </c>
      <c r="AA116" s="6"/>
    </row>
    <row r="117" spans="3:27">
      <c r="C117" t="s">
        <v>558</v>
      </c>
      <c r="D117" s="38" t="s">
        <v>134</v>
      </c>
      <c r="E117" s="10"/>
      <c r="F117" s="23">
        <f t="shared" si="1"/>
        <v>11</v>
      </c>
      <c r="M117" s="35"/>
      <c r="Q117" s="6">
        <v>11</v>
      </c>
      <c r="U117" s="6"/>
      <c r="X117" s="6"/>
      <c r="AA117" s="6"/>
    </row>
    <row r="118" spans="3:27">
      <c r="C118" t="s">
        <v>791</v>
      </c>
      <c r="D118" s="4" t="s">
        <v>771</v>
      </c>
      <c r="E118" s="13">
        <v>1959</v>
      </c>
      <c r="F118" s="23">
        <f t="shared" si="1"/>
        <v>21</v>
      </c>
      <c r="G118" s="6">
        <v>21</v>
      </c>
      <c r="M118" s="35"/>
      <c r="Q118" s="6"/>
      <c r="U118" s="6"/>
      <c r="X118" s="6"/>
      <c r="AA118" s="6"/>
    </row>
    <row r="119" spans="3:27">
      <c r="C119" t="s">
        <v>379</v>
      </c>
      <c r="D119" s="38" t="s">
        <v>740</v>
      </c>
      <c r="E119" s="13">
        <v>1964</v>
      </c>
      <c r="F119" s="23">
        <f t="shared" si="1"/>
        <v>24</v>
      </c>
      <c r="M119" s="35"/>
      <c r="N119">
        <v>14</v>
      </c>
      <c r="Q119" s="6"/>
      <c r="U119" s="6">
        <v>10</v>
      </c>
      <c r="X119" s="6"/>
      <c r="AA119" s="6"/>
    </row>
    <row r="120" spans="3:27">
      <c r="C120" t="s">
        <v>565</v>
      </c>
      <c r="D120" s="38" t="s">
        <v>793</v>
      </c>
      <c r="E120" s="10"/>
      <c r="F120" s="23">
        <f t="shared" si="1"/>
        <v>5</v>
      </c>
      <c r="M120" s="35"/>
      <c r="Q120" s="6">
        <v>5</v>
      </c>
      <c r="U120" s="6"/>
      <c r="X120" s="6"/>
      <c r="AA120" s="6"/>
    </row>
    <row r="121" spans="3:27">
      <c r="C121" t="s">
        <v>570</v>
      </c>
      <c r="D121" s="38" t="s">
        <v>569</v>
      </c>
      <c r="E121" s="13">
        <v>1938</v>
      </c>
      <c r="F121" s="23">
        <f t="shared" si="1"/>
        <v>9</v>
      </c>
      <c r="M121" s="35"/>
      <c r="Q121" s="6">
        <v>9</v>
      </c>
      <c r="U121" s="6"/>
      <c r="X121" s="6"/>
      <c r="AA121" s="6"/>
    </row>
    <row r="122" spans="3:27">
      <c r="C122" t="s">
        <v>1126</v>
      </c>
      <c r="D122" s="38" t="s">
        <v>740</v>
      </c>
      <c r="E122" s="13">
        <v>1950</v>
      </c>
      <c r="F122" s="23">
        <f t="shared" si="1"/>
        <v>21</v>
      </c>
      <c r="M122" s="35"/>
      <c r="Q122" s="6"/>
      <c r="U122" s="6"/>
      <c r="X122" s="6">
        <v>21</v>
      </c>
      <c r="AA122" s="6"/>
    </row>
    <row r="123" spans="3:27">
      <c r="C123" t="s">
        <v>408</v>
      </c>
      <c r="D123" s="38" t="s">
        <v>724</v>
      </c>
      <c r="E123" s="10">
        <v>1999</v>
      </c>
      <c r="F123" s="23">
        <f t="shared" si="1"/>
        <v>25</v>
      </c>
      <c r="M123" s="35"/>
      <c r="N123">
        <v>25</v>
      </c>
      <c r="Q123" s="6"/>
      <c r="U123" s="6"/>
      <c r="X123" s="6"/>
      <c r="AA123" s="6"/>
    </row>
    <row r="124" spans="3:27">
      <c r="C124" t="s">
        <v>146</v>
      </c>
      <c r="D124" s="38" t="s">
        <v>716</v>
      </c>
      <c r="E124" s="13">
        <v>1953</v>
      </c>
      <c r="F124" s="23">
        <f t="shared" si="1"/>
        <v>70</v>
      </c>
      <c r="J124" s="6">
        <v>22</v>
      </c>
      <c r="M124" s="35"/>
      <c r="N124">
        <v>24</v>
      </c>
      <c r="Q124" s="6"/>
      <c r="U124" s="6">
        <v>24</v>
      </c>
      <c r="X124" s="6"/>
      <c r="AA124" s="6"/>
    </row>
    <row r="125" spans="3:27">
      <c r="C125" t="s">
        <v>120</v>
      </c>
      <c r="D125" s="38" t="s">
        <v>767</v>
      </c>
      <c r="E125" s="13">
        <v>1952</v>
      </c>
      <c r="F125" s="23">
        <f t="shared" si="1"/>
        <v>23</v>
      </c>
      <c r="J125" s="6">
        <v>23</v>
      </c>
      <c r="M125" s="35"/>
      <c r="Q125" s="6"/>
      <c r="U125" s="6"/>
      <c r="X125" s="6"/>
      <c r="AA125" s="6"/>
    </row>
    <row r="126" spans="3:27">
      <c r="C126" t="s">
        <v>390</v>
      </c>
      <c r="D126" s="38" t="s">
        <v>336</v>
      </c>
      <c r="E126" s="13">
        <v>1943</v>
      </c>
      <c r="F126" s="23">
        <f t="shared" si="1"/>
        <v>45</v>
      </c>
      <c r="M126" s="35"/>
      <c r="N126">
        <v>20</v>
      </c>
      <c r="Q126" s="6">
        <v>25</v>
      </c>
      <c r="U126" s="6"/>
      <c r="X126" s="6"/>
      <c r="AA126" s="6"/>
    </row>
    <row r="127" spans="3:27">
      <c r="C127" t="s">
        <v>123</v>
      </c>
      <c r="D127" s="38" t="s">
        <v>740</v>
      </c>
      <c r="E127" s="13">
        <v>1948</v>
      </c>
      <c r="F127" s="23">
        <f t="shared" si="1"/>
        <v>26</v>
      </c>
      <c r="J127" s="6">
        <v>14</v>
      </c>
      <c r="M127" s="35"/>
      <c r="N127">
        <v>12</v>
      </c>
      <c r="Q127" s="6"/>
      <c r="U127" s="6"/>
      <c r="X127" s="6"/>
      <c r="AA127" s="6"/>
    </row>
    <row r="128" spans="3:27">
      <c r="C128" t="s">
        <v>116</v>
      </c>
      <c r="D128" s="38" t="s">
        <v>117</v>
      </c>
      <c r="E128" s="13">
        <v>1940</v>
      </c>
      <c r="F128" s="23">
        <f t="shared" si="1"/>
        <v>8</v>
      </c>
      <c r="J128" s="6">
        <v>8</v>
      </c>
      <c r="M128" s="35"/>
      <c r="Q128" s="6"/>
      <c r="U128" s="6"/>
      <c r="X128" s="6"/>
      <c r="AA128" s="6"/>
    </row>
    <row r="129" spans="3:27">
      <c r="C129" t="s">
        <v>745</v>
      </c>
      <c r="D129" s="4" t="s">
        <v>746</v>
      </c>
      <c r="E129">
        <v>1984</v>
      </c>
      <c r="F129" s="23">
        <f t="shared" si="1"/>
        <v>7.5</v>
      </c>
      <c r="G129" s="6">
        <v>7.5</v>
      </c>
      <c r="M129" s="35"/>
      <c r="Q129" s="6"/>
      <c r="U129" s="6"/>
      <c r="X129" s="6"/>
      <c r="AA129" s="6"/>
    </row>
    <row r="130" spans="3:27">
      <c r="C130" t="s">
        <v>391</v>
      </c>
      <c r="D130" s="38" t="s">
        <v>733</v>
      </c>
      <c r="E130" s="10">
        <v>2001</v>
      </c>
      <c r="F130" s="23">
        <f t="shared" si="1"/>
        <v>37</v>
      </c>
      <c r="M130" s="35"/>
      <c r="N130">
        <v>19</v>
      </c>
      <c r="Q130" s="6"/>
      <c r="U130" s="6"/>
      <c r="X130" s="6">
        <v>18</v>
      </c>
      <c r="AA130" s="6"/>
    </row>
    <row r="131" spans="3:27">
      <c r="C131" t="s">
        <v>394</v>
      </c>
      <c r="D131" s="38" t="s">
        <v>724</v>
      </c>
      <c r="E131" s="30"/>
      <c r="F131" s="23">
        <f t="shared" si="1"/>
        <v>62</v>
      </c>
      <c r="M131" s="35"/>
      <c r="N131">
        <v>16</v>
      </c>
      <c r="Q131" s="6">
        <v>15</v>
      </c>
      <c r="U131" s="6">
        <v>8</v>
      </c>
      <c r="X131" s="6">
        <v>14</v>
      </c>
      <c r="Y131">
        <v>9</v>
      </c>
      <c r="AA131" s="6"/>
    </row>
    <row r="132" spans="3:27">
      <c r="C132" t="s">
        <v>750</v>
      </c>
      <c r="D132" s="4" t="s">
        <v>751</v>
      </c>
      <c r="E132" s="13">
        <v>1958</v>
      </c>
      <c r="F132" s="23">
        <f t="shared" si="1"/>
        <v>52.5</v>
      </c>
      <c r="G132" s="6">
        <v>10.5</v>
      </c>
      <c r="M132" s="35"/>
      <c r="N132">
        <v>16</v>
      </c>
      <c r="O132">
        <v>26</v>
      </c>
      <c r="Q132" s="6"/>
      <c r="U132" s="6"/>
      <c r="X132" s="6"/>
      <c r="AA132" s="6"/>
    </row>
    <row r="133" spans="3:27">
      <c r="C133" t="s">
        <v>1111</v>
      </c>
      <c r="D133" s="38" t="s">
        <v>724</v>
      </c>
      <c r="E133" s="67"/>
      <c r="F133" s="23">
        <f t="shared" si="1"/>
        <v>9</v>
      </c>
      <c r="M133" s="35"/>
      <c r="Q133" s="6"/>
      <c r="U133" s="6"/>
      <c r="X133" s="6">
        <v>9</v>
      </c>
      <c r="AA133" s="6"/>
    </row>
    <row r="134" spans="3:27">
      <c r="C134" t="s">
        <v>575</v>
      </c>
      <c r="D134" s="38" t="s">
        <v>724</v>
      </c>
      <c r="E134" s="10">
        <v>2000</v>
      </c>
      <c r="F134" s="23">
        <f t="shared" si="1"/>
        <v>9</v>
      </c>
      <c r="M134" s="35"/>
      <c r="Q134" s="6">
        <v>9</v>
      </c>
      <c r="U134" s="6"/>
      <c r="X134" s="6"/>
      <c r="AA134" s="6"/>
    </row>
    <row r="135" spans="3:27">
      <c r="C135" t="s">
        <v>795</v>
      </c>
      <c r="D135" s="4" t="s">
        <v>724</v>
      </c>
      <c r="F135" s="23">
        <f t="shared" si="1"/>
        <v>28.5</v>
      </c>
      <c r="G135" s="6">
        <v>16.5</v>
      </c>
      <c r="M135" s="35"/>
      <c r="Q135" s="6">
        <v>12</v>
      </c>
      <c r="U135" s="6"/>
      <c r="X135" s="6"/>
      <c r="AA135" s="6"/>
    </row>
    <row r="136" spans="3:27">
      <c r="C136" t="s">
        <v>574</v>
      </c>
      <c r="D136" s="38" t="s">
        <v>719</v>
      </c>
      <c r="E136" s="13">
        <v>1953</v>
      </c>
      <c r="F136" s="23">
        <f t="shared" si="1"/>
        <v>37</v>
      </c>
      <c r="M136" s="35"/>
      <c r="Q136" s="6">
        <v>15</v>
      </c>
      <c r="U136" s="6">
        <v>22</v>
      </c>
      <c r="X136" s="6"/>
      <c r="AA136" s="6"/>
    </row>
    <row r="137" spans="3:27">
      <c r="C137" t="s">
        <v>964</v>
      </c>
      <c r="D137" s="38" t="s">
        <v>721</v>
      </c>
      <c r="E137" s="67"/>
      <c r="F137" s="23">
        <f t="shared" si="1"/>
        <v>3</v>
      </c>
      <c r="M137" s="35"/>
      <c r="Q137" s="6"/>
      <c r="U137" s="6">
        <v>3</v>
      </c>
      <c r="X137" s="6"/>
      <c r="AA137" s="6"/>
    </row>
    <row r="138" spans="3:27">
      <c r="C138" t="s">
        <v>761</v>
      </c>
      <c r="D138" s="4" t="s">
        <v>762</v>
      </c>
      <c r="E138" s="13">
        <v>1951</v>
      </c>
      <c r="F138" s="23">
        <f t="shared" si="1"/>
        <v>129.5</v>
      </c>
      <c r="G138" s="6">
        <v>28.5</v>
      </c>
      <c r="J138" s="6">
        <v>28</v>
      </c>
      <c r="M138" s="35"/>
      <c r="Q138" s="6">
        <v>16</v>
      </c>
      <c r="U138" s="6">
        <v>16</v>
      </c>
      <c r="X138" s="6">
        <v>17</v>
      </c>
      <c r="Y138">
        <v>24</v>
      </c>
      <c r="AA138" s="6"/>
    </row>
    <row r="139" spans="3:27">
      <c r="C139" t="s">
        <v>800</v>
      </c>
      <c r="D139" s="4" t="s">
        <v>746</v>
      </c>
      <c r="E139">
        <v>1981</v>
      </c>
      <c r="F139" s="23">
        <f t="shared" si="1"/>
        <v>33</v>
      </c>
      <c r="G139" s="6">
        <v>33</v>
      </c>
      <c r="M139" s="35"/>
      <c r="Q139" s="6"/>
      <c r="U139" s="6"/>
      <c r="X139" s="6"/>
      <c r="AA139" s="6"/>
    </row>
    <row r="140" spans="3:27">
      <c r="C140" t="s">
        <v>1115</v>
      </c>
      <c r="D140" s="38" t="s">
        <v>724</v>
      </c>
      <c r="F140" s="23">
        <f t="shared" si="1"/>
        <v>6</v>
      </c>
      <c r="M140" s="35"/>
      <c r="Q140" s="6"/>
      <c r="U140" s="6"/>
      <c r="X140" s="6">
        <v>6</v>
      </c>
      <c r="AA140" s="6"/>
    </row>
    <row r="141" spans="3:27">
      <c r="C141" t="s">
        <v>563</v>
      </c>
      <c r="D141" s="38" t="s">
        <v>734</v>
      </c>
      <c r="E141" s="13">
        <v>1972</v>
      </c>
      <c r="F141" s="23">
        <f t="shared" si="1"/>
        <v>10</v>
      </c>
      <c r="M141" s="35"/>
      <c r="Q141" s="6">
        <v>10</v>
      </c>
      <c r="U141" s="6"/>
      <c r="X141" s="6"/>
      <c r="AA141" s="6"/>
    </row>
    <row r="142" spans="3:27">
      <c r="C142" t="s">
        <v>94</v>
      </c>
      <c r="D142" s="38" t="s">
        <v>724</v>
      </c>
      <c r="F142" s="23">
        <f t="shared" si="1"/>
        <v>28</v>
      </c>
      <c r="J142" s="6">
        <v>14</v>
      </c>
      <c r="M142" s="35"/>
      <c r="N142">
        <v>14</v>
      </c>
      <c r="Q142" s="6"/>
      <c r="U142" s="6"/>
      <c r="X142" s="6"/>
      <c r="AA142" s="6"/>
    </row>
    <row r="143" spans="3:27">
      <c r="C143" t="s">
        <v>1117</v>
      </c>
      <c r="D143" s="38" t="s">
        <v>734</v>
      </c>
      <c r="E143" s="13">
        <v>1952</v>
      </c>
      <c r="F143" s="23">
        <f t="shared" si="1"/>
        <v>11</v>
      </c>
      <c r="M143" s="35"/>
      <c r="Q143" s="6"/>
      <c r="U143" s="6"/>
      <c r="X143" s="6">
        <v>11</v>
      </c>
      <c r="AA143" s="6"/>
    </row>
    <row r="144" spans="3:27">
      <c r="C144" t="s">
        <v>129</v>
      </c>
      <c r="D144" s="38" t="s">
        <v>769</v>
      </c>
      <c r="E144">
        <v>1979</v>
      </c>
      <c r="F144" s="23">
        <f t="shared" si="1"/>
        <v>30</v>
      </c>
      <c r="J144" s="6">
        <v>30</v>
      </c>
      <c r="M144" s="35"/>
      <c r="Q144" s="6"/>
      <c r="U144" s="6"/>
      <c r="X144" s="6"/>
      <c r="AA144" s="6"/>
    </row>
    <row r="145" spans="3:27">
      <c r="C145" t="s">
        <v>127</v>
      </c>
      <c r="D145" s="38" t="s">
        <v>719</v>
      </c>
      <c r="E145" s="10">
        <v>2002</v>
      </c>
      <c r="F145" s="23">
        <f t="shared" si="1"/>
        <v>18</v>
      </c>
      <c r="J145" s="6">
        <v>9</v>
      </c>
      <c r="M145" s="35"/>
      <c r="Q145" s="6">
        <v>9</v>
      </c>
      <c r="U145" s="6"/>
      <c r="X145" s="6"/>
      <c r="AA145" s="6"/>
    </row>
    <row r="146" spans="3:27">
      <c r="C146" t="s">
        <v>131</v>
      </c>
      <c r="D146" s="38" t="s">
        <v>740</v>
      </c>
      <c r="E146" s="13">
        <v>1959</v>
      </c>
      <c r="F146" s="23">
        <f t="shared" si="1"/>
        <v>52</v>
      </c>
      <c r="J146" s="6">
        <v>25</v>
      </c>
      <c r="M146" s="35"/>
      <c r="Q146" s="6">
        <v>27</v>
      </c>
      <c r="U146" s="6"/>
      <c r="X146" s="6"/>
      <c r="AA146" s="6"/>
    </row>
    <row r="147" spans="3:27">
      <c r="C147" t="s">
        <v>560</v>
      </c>
      <c r="D147" s="38" t="s">
        <v>724</v>
      </c>
      <c r="F147" s="23">
        <f t="shared" si="1"/>
        <v>8</v>
      </c>
      <c r="M147" s="35"/>
      <c r="Q147" s="6">
        <v>8</v>
      </c>
      <c r="U147" s="6"/>
      <c r="X147" s="6"/>
      <c r="AA147" s="6"/>
    </row>
    <row r="148" spans="3:27">
      <c r="C148" t="s">
        <v>1112</v>
      </c>
      <c r="D148" s="38" t="s">
        <v>734</v>
      </c>
      <c r="E148" s="13">
        <v>1946</v>
      </c>
      <c r="F148" s="23">
        <f t="shared" si="1"/>
        <v>16</v>
      </c>
      <c r="M148" s="35"/>
      <c r="Q148" s="6"/>
      <c r="U148" s="6"/>
      <c r="X148" s="6">
        <v>6</v>
      </c>
      <c r="Y148">
        <v>10</v>
      </c>
      <c r="AA148" s="6"/>
    </row>
    <row r="149" spans="3:27">
      <c r="C149" t="s">
        <v>99</v>
      </c>
      <c r="D149" s="38" t="s">
        <v>724</v>
      </c>
      <c r="F149" s="23">
        <f t="shared" si="1"/>
        <v>10</v>
      </c>
      <c r="J149" s="6">
        <v>10</v>
      </c>
      <c r="M149" s="35"/>
      <c r="Q149" s="6"/>
      <c r="U149" s="6"/>
      <c r="X149" s="6"/>
      <c r="AA149" s="6"/>
    </row>
    <row r="150" spans="3:27">
      <c r="C150" t="s">
        <v>768</v>
      </c>
      <c r="D150" s="4" t="s">
        <v>769</v>
      </c>
      <c r="E150" s="13">
        <v>1944</v>
      </c>
      <c r="F150" s="23">
        <f t="shared" si="1"/>
        <v>29</v>
      </c>
      <c r="G150" s="6">
        <v>21</v>
      </c>
      <c r="M150" s="35"/>
      <c r="Q150" s="6">
        <v>8</v>
      </c>
      <c r="U150" s="6"/>
      <c r="X150" s="6"/>
      <c r="AA150" s="6"/>
    </row>
    <row r="151" spans="3:27">
      <c r="C151" t="s">
        <v>374</v>
      </c>
      <c r="D151" s="38" t="s">
        <v>726</v>
      </c>
      <c r="E151" s="30"/>
      <c r="F151" s="23">
        <f t="shared" si="1"/>
        <v>16</v>
      </c>
      <c r="M151" s="35"/>
      <c r="N151">
        <v>16</v>
      </c>
      <c r="Q151" s="6"/>
      <c r="U151" s="6"/>
      <c r="X151" s="6"/>
      <c r="AA151" s="6"/>
    </row>
    <row r="152" spans="3:27">
      <c r="C152" t="s">
        <v>799</v>
      </c>
      <c r="D152" s="4" t="s">
        <v>779</v>
      </c>
      <c r="E152" s="13">
        <v>1969</v>
      </c>
      <c r="F152" s="23">
        <f t="shared" si="1"/>
        <v>111.5</v>
      </c>
      <c r="G152" s="6">
        <v>34.5</v>
      </c>
      <c r="J152" s="6">
        <v>26</v>
      </c>
      <c r="L152" s="4"/>
      <c r="M152" s="35"/>
      <c r="N152">
        <v>29</v>
      </c>
      <c r="Q152" s="6"/>
      <c r="U152" s="6"/>
      <c r="X152" s="6">
        <v>22</v>
      </c>
      <c r="AA152" s="6"/>
    </row>
    <row r="153" spans="3:27">
      <c r="C153" t="s">
        <v>402</v>
      </c>
      <c r="D153" s="38" t="s">
        <v>403</v>
      </c>
      <c r="E153" s="30">
        <v>1994</v>
      </c>
      <c r="F153" s="23">
        <f t="shared" si="1"/>
        <v>31</v>
      </c>
      <c r="L153" s="4"/>
      <c r="M153" s="35"/>
      <c r="N153">
        <v>31</v>
      </c>
      <c r="Q153" s="6"/>
      <c r="U153" s="6"/>
      <c r="X153" s="6"/>
      <c r="AA153" s="6"/>
    </row>
    <row r="154" spans="3:27">
      <c r="C154" t="s">
        <v>352</v>
      </c>
      <c r="D154" s="4"/>
      <c r="E154" s="30"/>
      <c r="F154" s="23">
        <f t="shared" si="1"/>
        <v>8</v>
      </c>
      <c r="L154" s="4"/>
      <c r="M154" s="35"/>
      <c r="N154">
        <v>8</v>
      </c>
      <c r="Q154" s="6"/>
      <c r="U154" s="6"/>
      <c r="X154" s="6"/>
      <c r="AA154" s="6"/>
    </row>
    <row r="155" spans="3:27">
      <c r="C155" t="s">
        <v>744</v>
      </c>
      <c r="D155" s="4" t="s">
        <v>724</v>
      </c>
      <c r="F155" s="23">
        <f t="shared" si="1"/>
        <v>9</v>
      </c>
      <c r="G155" s="6">
        <v>9</v>
      </c>
      <c r="L155" s="4"/>
      <c r="M155" s="35"/>
      <c r="Q155" s="6"/>
      <c r="U155" s="6"/>
      <c r="X155" s="6"/>
      <c r="AA155" s="6"/>
    </row>
    <row r="156" spans="3:27">
      <c r="C156" t="s">
        <v>404</v>
      </c>
      <c r="D156" s="4" t="s">
        <v>724</v>
      </c>
      <c r="E156">
        <v>1972</v>
      </c>
      <c r="F156" s="23">
        <f t="shared" si="1"/>
        <v>54</v>
      </c>
      <c r="L156" s="4"/>
      <c r="M156" s="35"/>
      <c r="N156">
        <v>29</v>
      </c>
      <c r="Q156" s="6"/>
      <c r="U156" s="6"/>
      <c r="X156" s="6">
        <v>25</v>
      </c>
      <c r="AA156" s="6"/>
    </row>
    <row r="157" spans="3:27">
      <c r="C157" t="s">
        <v>81</v>
      </c>
      <c r="D157" s="38" t="s">
        <v>82</v>
      </c>
      <c r="E157" s="30">
        <v>1980</v>
      </c>
      <c r="F157" s="23">
        <f t="shared" si="1"/>
        <v>45</v>
      </c>
      <c r="J157" s="6">
        <v>15</v>
      </c>
      <c r="L157" s="4"/>
      <c r="M157" s="35"/>
      <c r="Q157" s="6">
        <v>13</v>
      </c>
      <c r="U157" s="6"/>
      <c r="X157" s="6">
        <v>17</v>
      </c>
      <c r="AA157" s="6"/>
    </row>
    <row r="158" spans="3:27">
      <c r="C158" t="s">
        <v>805</v>
      </c>
      <c r="D158" s="4" t="s">
        <v>724</v>
      </c>
      <c r="E158" s="13">
        <v>1957</v>
      </c>
      <c r="F158" s="23">
        <f t="shared" si="1"/>
        <v>40</v>
      </c>
      <c r="G158" s="6">
        <v>24</v>
      </c>
      <c r="J158" s="6">
        <v>16</v>
      </c>
      <c r="L158" s="4"/>
      <c r="M158" s="35"/>
      <c r="Q158" s="6"/>
      <c r="U158" s="6"/>
      <c r="X158" s="6"/>
      <c r="AA158" s="6"/>
    </row>
    <row r="159" spans="3:27">
      <c r="C159" t="s">
        <v>396</v>
      </c>
      <c r="D159" s="38" t="s">
        <v>733</v>
      </c>
      <c r="E159" s="30">
        <v>1972</v>
      </c>
      <c r="F159" s="23">
        <f t="shared" si="1"/>
        <v>69</v>
      </c>
      <c r="L159" s="4"/>
      <c r="M159" s="35"/>
      <c r="N159">
        <v>37</v>
      </c>
      <c r="Q159" s="6"/>
      <c r="U159" s="6"/>
      <c r="X159" s="6">
        <v>32</v>
      </c>
      <c r="AA159" s="6"/>
    </row>
    <row r="160" spans="3:27">
      <c r="C160" t="s">
        <v>1120</v>
      </c>
      <c r="D160" s="38" t="s">
        <v>1119</v>
      </c>
      <c r="E160" s="30"/>
      <c r="F160" s="23">
        <f t="shared" si="1"/>
        <v>14</v>
      </c>
      <c r="L160" s="4"/>
      <c r="M160" s="35"/>
      <c r="Q160" s="6"/>
      <c r="U160" s="6"/>
      <c r="X160" s="6">
        <v>14</v>
      </c>
      <c r="AA160" s="6"/>
    </row>
    <row r="161" spans="3:27">
      <c r="C161" t="s">
        <v>1131</v>
      </c>
      <c r="D161" s="38" t="s">
        <v>1119</v>
      </c>
      <c r="E161" s="30"/>
      <c r="F161" s="23">
        <f t="shared" si="1"/>
        <v>29</v>
      </c>
      <c r="L161" s="4"/>
      <c r="M161" s="35"/>
      <c r="Q161" s="6"/>
      <c r="U161" s="6"/>
      <c r="X161" s="6">
        <v>29</v>
      </c>
      <c r="AA161" s="6"/>
    </row>
    <row r="162" spans="3:27">
      <c r="C162" t="s">
        <v>349</v>
      </c>
      <c r="D162" s="38" t="s">
        <v>721</v>
      </c>
      <c r="E162" s="30"/>
      <c r="F162" s="23">
        <f>SUM(G162:AH162)</f>
        <v>11</v>
      </c>
      <c r="L162" s="4"/>
      <c r="M162" s="35"/>
      <c r="N162">
        <v>11</v>
      </c>
      <c r="Q162" s="6"/>
      <c r="U162" s="6"/>
      <c r="X162" s="6"/>
      <c r="AA162" s="6"/>
    </row>
    <row r="163" spans="3:27">
      <c r="C163" t="s">
        <v>370</v>
      </c>
      <c r="D163" s="38" t="s">
        <v>740</v>
      </c>
      <c r="E163" s="13">
        <v>1970</v>
      </c>
      <c r="F163" s="23">
        <f>SUM(G163:AH163)</f>
        <v>20</v>
      </c>
      <c r="L163" s="4"/>
      <c r="M163" s="35"/>
      <c r="N163">
        <v>20</v>
      </c>
      <c r="Q163" s="6"/>
      <c r="U163" s="6"/>
      <c r="X163" s="6"/>
      <c r="AA163" s="6"/>
    </row>
    <row r="164" spans="3:27">
      <c r="C164" t="s">
        <v>376</v>
      </c>
      <c r="D164" s="38" t="s">
        <v>740</v>
      </c>
      <c r="E164" s="13">
        <v>1968</v>
      </c>
      <c r="F164" s="23">
        <f>SUM(G164:AH164)</f>
        <v>19</v>
      </c>
      <c r="L164" s="4"/>
      <c r="M164" s="35"/>
      <c r="N164">
        <v>19</v>
      </c>
      <c r="Q164" s="6"/>
      <c r="U164" s="6"/>
      <c r="X164" s="6"/>
      <c r="AA164" s="6"/>
    </row>
    <row r="165" spans="3:27">
      <c r="C165" t="s">
        <v>338</v>
      </c>
      <c r="D165" s="38" t="s">
        <v>336</v>
      </c>
      <c r="E165" s="10">
        <v>2007</v>
      </c>
      <c r="F165" s="23">
        <f>SUM(G165:AH165)</f>
        <v>32</v>
      </c>
      <c r="L165" s="4"/>
      <c r="M165" s="35"/>
      <c r="N165">
        <v>32</v>
      </c>
      <c r="Q165" s="6"/>
      <c r="U165" s="6"/>
      <c r="X165" s="6"/>
      <c r="AA165" s="6"/>
    </row>
    <row r="166" spans="3:27">
      <c r="C166" t="s">
        <v>372</v>
      </c>
      <c r="D166" s="38" t="s">
        <v>740</v>
      </c>
      <c r="E166" s="30"/>
      <c r="F166" s="23">
        <f>SUM(G166:AH166)</f>
        <v>9</v>
      </c>
      <c r="L166" s="4"/>
      <c r="M166" s="35"/>
      <c r="N166">
        <v>9</v>
      </c>
      <c r="Q166" s="6"/>
      <c r="U166" s="6"/>
      <c r="X166" s="6"/>
      <c r="AA166" s="6"/>
    </row>
    <row r="167" spans="3:27">
      <c r="C167" t="s">
        <v>335</v>
      </c>
      <c r="D167" s="38" t="s">
        <v>336</v>
      </c>
      <c r="E167" s="10">
        <v>2005</v>
      </c>
      <c r="F167" s="23">
        <f t="shared" si="1"/>
        <v>37</v>
      </c>
      <c r="L167" s="4"/>
      <c r="M167" s="35"/>
      <c r="N167">
        <v>37</v>
      </c>
      <c r="Q167" s="6"/>
      <c r="U167" s="6"/>
      <c r="X167" s="6"/>
      <c r="AA167" s="6"/>
    </row>
    <row r="168" spans="3:27">
      <c r="C168" t="s">
        <v>732</v>
      </c>
      <c r="D168" s="4" t="s">
        <v>733</v>
      </c>
      <c r="E168" s="10"/>
      <c r="F168" s="23">
        <f t="shared" si="1"/>
        <v>22.5</v>
      </c>
      <c r="G168" s="6">
        <v>22.5</v>
      </c>
      <c r="L168" s="4"/>
      <c r="M168" s="35"/>
      <c r="Q168" s="6"/>
      <c r="U168" s="6"/>
      <c r="X168" s="6"/>
      <c r="AA168" s="6"/>
    </row>
    <row r="169" spans="3:27">
      <c r="C169" t="s">
        <v>729</v>
      </c>
      <c r="D169" s="4" t="s">
        <v>734</v>
      </c>
      <c r="E169" s="10"/>
      <c r="F169" s="23">
        <f t="shared" si="1"/>
        <v>35</v>
      </c>
      <c r="G169" s="6">
        <v>27</v>
      </c>
      <c r="J169" s="6">
        <v>8</v>
      </c>
      <c r="L169" s="4"/>
      <c r="M169" s="35"/>
      <c r="Q169" s="6"/>
      <c r="U169" s="6"/>
      <c r="X169" s="6"/>
      <c r="AA169" s="6"/>
    </row>
    <row r="170" spans="3:27">
      <c r="C170" t="s">
        <v>794</v>
      </c>
      <c r="D170" s="4" t="s">
        <v>734</v>
      </c>
      <c r="E170" s="13">
        <v>1967</v>
      </c>
      <c r="F170" s="23">
        <f t="shared" si="1"/>
        <v>18</v>
      </c>
      <c r="G170" s="6">
        <v>18</v>
      </c>
      <c r="L170" s="4"/>
      <c r="M170" s="35"/>
      <c r="Q170" s="6"/>
      <c r="U170" s="6"/>
      <c r="X170" s="6"/>
      <c r="AA170" s="6"/>
    </row>
    <row r="171" spans="3:27">
      <c r="C171" t="s">
        <v>780</v>
      </c>
      <c r="D171" t="s">
        <v>775</v>
      </c>
      <c r="E171" s="13">
        <v>1945</v>
      </c>
      <c r="F171" s="23">
        <f t="shared" si="1"/>
        <v>36</v>
      </c>
      <c r="G171" s="6">
        <v>36</v>
      </c>
      <c r="L171" s="4"/>
      <c r="M171" s="35"/>
      <c r="Q171" s="6"/>
      <c r="U171" s="6"/>
      <c r="X171" s="6"/>
      <c r="AA171" s="6"/>
    </row>
    <row r="172" spans="3:27">
      <c r="C172" t="s">
        <v>774</v>
      </c>
      <c r="D172" t="s">
        <v>775</v>
      </c>
      <c r="E172" s="13">
        <v>1948</v>
      </c>
      <c r="F172" s="23">
        <f t="shared" si="1"/>
        <v>15</v>
      </c>
      <c r="G172" s="6">
        <v>15</v>
      </c>
      <c r="L172" s="4"/>
      <c r="M172" s="35"/>
      <c r="Q172" s="6"/>
      <c r="U172" s="6"/>
      <c r="X172" s="6"/>
      <c r="AA172" s="6"/>
    </row>
    <row r="173" spans="3:27">
      <c r="C173" t="s">
        <v>555</v>
      </c>
      <c r="D173" t="s">
        <v>721</v>
      </c>
      <c r="E173" s="30"/>
      <c r="F173" s="23">
        <f t="shared" si="1"/>
        <v>80</v>
      </c>
      <c r="L173" s="4"/>
      <c r="M173" s="35"/>
      <c r="Q173" s="6">
        <v>16</v>
      </c>
      <c r="R173">
        <v>8</v>
      </c>
      <c r="U173" s="6">
        <v>15</v>
      </c>
      <c r="V173" s="38">
        <v>8</v>
      </c>
      <c r="X173" s="6">
        <v>17</v>
      </c>
      <c r="Y173" s="38">
        <v>7</v>
      </c>
      <c r="Z173" s="38">
        <v>9</v>
      </c>
      <c r="AA173" s="6"/>
    </row>
    <row r="174" spans="3:27">
      <c r="C174" t="s">
        <v>717</v>
      </c>
      <c r="D174" t="s">
        <v>716</v>
      </c>
      <c r="E174" s="13">
        <v>1951</v>
      </c>
      <c r="F174" s="23">
        <f t="shared" ref="F174:F378" si="2">SUM(G174:AH174)</f>
        <v>500.5</v>
      </c>
      <c r="G174" s="6">
        <v>42</v>
      </c>
      <c r="H174">
        <v>27</v>
      </c>
      <c r="I174">
        <v>28.5</v>
      </c>
      <c r="J174" s="6">
        <v>29</v>
      </c>
      <c r="K174" s="38">
        <v>28</v>
      </c>
      <c r="L174" s="38">
        <v>25</v>
      </c>
      <c r="M174" s="35">
        <v>37</v>
      </c>
      <c r="N174" s="38">
        <v>39</v>
      </c>
      <c r="O174" s="38">
        <v>27</v>
      </c>
      <c r="P174" s="38">
        <v>23</v>
      </c>
      <c r="Q174" s="6">
        <v>32</v>
      </c>
      <c r="R174" s="38">
        <v>18</v>
      </c>
      <c r="S174" s="38">
        <v>24</v>
      </c>
      <c r="U174" s="6">
        <v>17</v>
      </c>
      <c r="V174" s="38">
        <v>22</v>
      </c>
      <c r="W174" s="38">
        <v>27</v>
      </c>
      <c r="X174" s="6">
        <v>18</v>
      </c>
      <c r="Y174" s="38">
        <v>16</v>
      </c>
      <c r="Z174" s="38">
        <v>21</v>
      </c>
      <c r="AA174" s="6"/>
    </row>
    <row r="175" spans="3:27">
      <c r="C175" t="s">
        <v>765</v>
      </c>
      <c r="D175" t="s">
        <v>724</v>
      </c>
      <c r="E175" s="10"/>
      <c r="F175" s="23">
        <f t="shared" si="2"/>
        <v>59</v>
      </c>
      <c r="G175" s="6">
        <v>24</v>
      </c>
      <c r="L175" s="4"/>
      <c r="M175" s="35"/>
      <c r="N175">
        <v>35</v>
      </c>
      <c r="Q175" s="6"/>
      <c r="U175" s="6"/>
      <c r="X175" s="6"/>
      <c r="AA175" s="6"/>
    </row>
    <row r="176" spans="3:27">
      <c r="C176" t="s">
        <v>731</v>
      </c>
      <c r="D176" t="s">
        <v>724</v>
      </c>
      <c r="E176" s="10"/>
      <c r="F176" s="23">
        <f t="shared" si="2"/>
        <v>54</v>
      </c>
      <c r="G176" s="6">
        <v>24</v>
      </c>
      <c r="L176" s="4"/>
      <c r="M176" s="35"/>
      <c r="N176">
        <v>30</v>
      </c>
      <c r="Q176" s="6"/>
      <c r="U176" s="6"/>
      <c r="X176" s="6"/>
      <c r="AA176" s="6"/>
    </row>
    <row r="177" spans="3:27">
      <c r="C177" t="s">
        <v>802</v>
      </c>
      <c r="D177" t="s">
        <v>721</v>
      </c>
      <c r="E177">
        <v>1976</v>
      </c>
      <c r="F177" s="23">
        <f t="shared" si="2"/>
        <v>56</v>
      </c>
      <c r="G177" s="6">
        <v>30</v>
      </c>
      <c r="L177" s="4"/>
      <c r="M177" s="35"/>
      <c r="N177">
        <v>26</v>
      </c>
      <c r="Q177" s="6"/>
      <c r="U177" s="6"/>
      <c r="X177" s="6"/>
      <c r="AA177" s="6"/>
    </row>
    <row r="178" spans="3:27">
      <c r="C178" t="s">
        <v>169</v>
      </c>
      <c r="D178" t="s">
        <v>724</v>
      </c>
      <c r="F178" s="23">
        <f t="shared" si="2"/>
        <v>11</v>
      </c>
      <c r="J178" s="6">
        <v>11</v>
      </c>
      <c r="L178" s="4"/>
      <c r="M178" s="35"/>
      <c r="Q178" s="6"/>
      <c r="U178" s="6"/>
      <c r="X178" s="6"/>
      <c r="AA178" s="6"/>
    </row>
    <row r="179" spans="3:27">
      <c r="C179" t="s">
        <v>100</v>
      </c>
      <c r="D179" t="s">
        <v>724</v>
      </c>
      <c r="F179" s="23">
        <f t="shared" si="2"/>
        <v>9</v>
      </c>
      <c r="J179" s="6">
        <v>9</v>
      </c>
      <c r="L179" s="4"/>
      <c r="M179" s="35"/>
      <c r="Q179" s="6"/>
      <c r="U179" s="6"/>
      <c r="X179" s="6"/>
      <c r="AA179" s="6"/>
    </row>
    <row r="180" spans="3:27">
      <c r="C180" t="s">
        <v>1105</v>
      </c>
      <c r="D180" t="s">
        <v>962</v>
      </c>
      <c r="F180" s="23">
        <f t="shared" si="2"/>
        <v>6</v>
      </c>
      <c r="L180" s="4"/>
      <c r="M180" s="35"/>
      <c r="Q180" s="6"/>
      <c r="U180" s="6"/>
      <c r="X180" s="6">
        <v>6</v>
      </c>
      <c r="AA180" s="6"/>
    </row>
    <row r="181" spans="3:27">
      <c r="C181" t="s">
        <v>1098</v>
      </c>
      <c r="D181" t="s">
        <v>793</v>
      </c>
      <c r="E181" s="10"/>
      <c r="F181" s="23">
        <f t="shared" si="2"/>
        <v>21</v>
      </c>
      <c r="L181" s="4"/>
      <c r="M181" s="35"/>
      <c r="Q181" s="6"/>
      <c r="U181" s="6"/>
      <c r="X181" s="6">
        <v>21</v>
      </c>
      <c r="AA181" s="6"/>
    </row>
    <row r="182" spans="3:27">
      <c r="C182" t="s">
        <v>1106</v>
      </c>
      <c r="D182" t="s">
        <v>962</v>
      </c>
      <c r="E182" s="67"/>
      <c r="F182" s="23">
        <f t="shared" si="2"/>
        <v>4</v>
      </c>
      <c r="L182" s="4"/>
      <c r="M182" s="35"/>
      <c r="Q182" s="6"/>
      <c r="U182" s="6"/>
      <c r="X182" s="6">
        <v>4</v>
      </c>
      <c r="AA182" s="6"/>
    </row>
    <row r="183" spans="3:27">
      <c r="C183" t="s">
        <v>961</v>
      </c>
      <c r="D183" t="s">
        <v>962</v>
      </c>
      <c r="F183" s="23">
        <f t="shared" si="2"/>
        <v>6</v>
      </c>
      <c r="L183" s="4"/>
      <c r="M183" s="35"/>
      <c r="Q183" s="6"/>
      <c r="U183" s="6">
        <v>6</v>
      </c>
      <c r="X183" s="6"/>
      <c r="AA183" s="6"/>
    </row>
    <row r="184" spans="3:27">
      <c r="C184" t="s">
        <v>172</v>
      </c>
      <c r="D184" t="s">
        <v>724</v>
      </c>
      <c r="F184" s="23">
        <f t="shared" si="2"/>
        <v>7</v>
      </c>
      <c r="J184" s="6">
        <v>7</v>
      </c>
      <c r="L184" s="4"/>
      <c r="M184" s="35"/>
      <c r="Q184" s="6"/>
      <c r="U184" s="6"/>
      <c r="X184" s="6"/>
      <c r="AA184" s="6"/>
    </row>
    <row r="185" spans="3:27">
      <c r="C185" t="s">
        <v>1122</v>
      </c>
      <c r="D185" t="s">
        <v>724</v>
      </c>
      <c r="F185" s="23">
        <f t="shared" si="2"/>
        <v>8</v>
      </c>
      <c r="L185" s="4"/>
      <c r="M185" s="35"/>
      <c r="Q185" s="6"/>
      <c r="U185" s="6"/>
      <c r="X185" s="6">
        <v>8</v>
      </c>
      <c r="AA185" s="6"/>
    </row>
    <row r="186" spans="3:27">
      <c r="C186" t="s">
        <v>1104</v>
      </c>
      <c r="D186" t="s">
        <v>793</v>
      </c>
      <c r="F186" s="23">
        <f t="shared" si="2"/>
        <v>7</v>
      </c>
      <c r="L186" s="4"/>
      <c r="M186" s="35"/>
      <c r="Q186" s="6"/>
      <c r="U186" s="6"/>
      <c r="X186" s="6">
        <v>7</v>
      </c>
      <c r="AA186" s="6"/>
    </row>
    <row r="187" spans="3:27">
      <c r="C187" t="s">
        <v>808</v>
      </c>
      <c r="D187" t="s">
        <v>793</v>
      </c>
      <c r="E187">
        <v>1973</v>
      </c>
      <c r="F187" s="23">
        <f t="shared" si="2"/>
        <v>34.5</v>
      </c>
      <c r="G187" s="6">
        <v>34.5</v>
      </c>
      <c r="L187" s="4"/>
      <c r="M187" s="35"/>
      <c r="Q187" s="6"/>
      <c r="U187" s="6"/>
      <c r="X187" s="6"/>
      <c r="AA187" s="6"/>
    </row>
    <row r="188" spans="3:27">
      <c r="C188" t="s">
        <v>138</v>
      </c>
      <c r="D188" t="s">
        <v>91</v>
      </c>
      <c r="E188" s="13">
        <v>1971</v>
      </c>
      <c r="F188" s="23">
        <f t="shared" si="2"/>
        <v>17</v>
      </c>
      <c r="J188" s="6">
        <v>17</v>
      </c>
      <c r="L188" s="4"/>
      <c r="M188" s="35"/>
      <c r="Q188" s="6"/>
      <c r="U188" s="6"/>
      <c r="X188" s="6"/>
      <c r="AA188" s="6"/>
    </row>
    <row r="189" spans="3:27">
      <c r="C189" t="s">
        <v>566</v>
      </c>
      <c r="D189" t="s">
        <v>724</v>
      </c>
      <c r="E189" s="30"/>
      <c r="F189" s="23">
        <f t="shared" si="2"/>
        <v>11</v>
      </c>
      <c r="L189" s="4"/>
      <c r="M189" s="35"/>
      <c r="Q189" s="6">
        <v>11</v>
      </c>
      <c r="U189" s="6"/>
      <c r="X189" s="6"/>
      <c r="AA189" s="6"/>
    </row>
    <row r="190" spans="3:27">
      <c r="C190" t="s">
        <v>108</v>
      </c>
      <c r="D190" t="s">
        <v>716</v>
      </c>
      <c r="E190" s="13">
        <v>1941</v>
      </c>
      <c r="F190" s="23">
        <f t="shared" si="2"/>
        <v>30</v>
      </c>
      <c r="J190" s="6">
        <v>18</v>
      </c>
      <c r="L190" s="4"/>
      <c r="M190" s="35"/>
      <c r="N190">
        <v>12</v>
      </c>
      <c r="Q190" s="6"/>
      <c r="U190" s="6"/>
      <c r="X190" s="6"/>
      <c r="AA190" s="6"/>
    </row>
    <row r="191" spans="3:27">
      <c r="C191" t="s">
        <v>361</v>
      </c>
      <c r="D191" t="s">
        <v>724</v>
      </c>
      <c r="E191" s="10">
        <v>2010</v>
      </c>
      <c r="F191" s="23">
        <f t="shared" si="2"/>
        <v>6</v>
      </c>
      <c r="L191" s="4"/>
      <c r="M191" s="35"/>
      <c r="N191">
        <v>6</v>
      </c>
      <c r="Q191" s="6"/>
      <c r="U191" s="6"/>
      <c r="X191" s="6"/>
      <c r="AA191" s="6"/>
    </row>
    <row r="192" spans="3:27">
      <c r="C192" t="s">
        <v>362</v>
      </c>
      <c r="D192" t="s">
        <v>724</v>
      </c>
      <c r="E192" s="10">
        <v>2008</v>
      </c>
      <c r="F192" s="23">
        <f t="shared" si="2"/>
        <v>5</v>
      </c>
      <c r="L192" s="4"/>
      <c r="M192" s="35"/>
      <c r="N192">
        <v>5</v>
      </c>
      <c r="Q192" s="6"/>
      <c r="U192" s="6"/>
      <c r="X192" s="6"/>
      <c r="AA192" s="6"/>
    </row>
    <row r="193" spans="3:27">
      <c r="C193" t="s">
        <v>742</v>
      </c>
      <c r="D193" t="s">
        <v>721</v>
      </c>
      <c r="E193" s="10"/>
      <c r="F193" s="23">
        <f t="shared" si="2"/>
        <v>76</v>
      </c>
      <c r="G193" s="6">
        <v>12</v>
      </c>
      <c r="J193" s="6">
        <v>18</v>
      </c>
      <c r="L193" s="4"/>
      <c r="M193" s="35"/>
      <c r="N193">
        <v>31</v>
      </c>
      <c r="Q193" s="6"/>
      <c r="U193" s="6"/>
      <c r="X193" s="6">
        <v>15</v>
      </c>
      <c r="AA193" s="6"/>
    </row>
    <row r="194" spans="3:27">
      <c r="C194" t="s">
        <v>383</v>
      </c>
      <c r="D194" t="s">
        <v>779</v>
      </c>
      <c r="E194" s="30">
        <v>1977</v>
      </c>
      <c r="F194" s="23">
        <f t="shared" si="2"/>
        <v>35</v>
      </c>
      <c r="L194" s="4"/>
      <c r="M194" s="35"/>
      <c r="N194">
        <v>35</v>
      </c>
      <c r="Q194" s="6"/>
      <c r="U194" s="6"/>
      <c r="X194" s="6"/>
      <c r="AA194" s="6"/>
    </row>
    <row r="195" spans="3:27">
      <c r="C195" t="s">
        <v>796</v>
      </c>
      <c r="D195" t="s">
        <v>724</v>
      </c>
      <c r="E195" s="30"/>
      <c r="F195" s="23">
        <f t="shared" si="2"/>
        <v>15</v>
      </c>
      <c r="G195" s="6">
        <v>15</v>
      </c>
      <c r="L195" s="4"/>
      <c r="M195" s="35"/>
      <c r="Q195" s="6"/>
      <c r="U195" s="6"/>
      <c r="X195" s="6"/>
      <c r="AA195" s="6"/>
    </row>
    <row r="196" spans="3:27">
      <c r="C196" t="s">
        <v>375</v>
      </c>
      <c r="D196" t="s">
        <v>740</v>
      </c>
      <c r="E196" s="30">
        <v>1979</v>
      </c>
      <c r="F196" s="23">
        <f t="shared" si="2"/>
        <v>53</v>
      </c>
      <c r="L196" s="4"/>
      <c r="M196" s="35"/>
      <c r="N196">
        <v>20</v>
      </c>
      <c r="Q196" s="6">
        <v>14</v>
      </c>
      <c r="U196" s="6">
        <v>19</v>
      </c>
      <c r="X196" s="6"/>
      <c r="AA196" s="6"/>
    </row>
    <row r="197" spans="3:27">
      <c r="C197" t="s">
        <v>393</v>
      </c>
      <c r="D197" t="s">
        <v>733</v>
      </c>
      <c r="E197" s="10">
        <v>2002</v>
      </c>
      <c r="F197" s="23">
        <f t="shared" si="2"/>
        <v>17</v>
      </c>
      <c r="L197" s="4"/>
      <c r="M197" s="35"/>
      <c r="N197">
        <v>17</v>
      </c>
      <c r="Q197" s="6"/>
      <c r="U197" s="6"/>
      <c r="X197" s="6"/>
      <c r="AA197" s="6"/>
    </row>
    <row r="198" spans="3:27">
      <c r="C198" t="s">
        <v>571</v>
      </c>
      <c r="D198" t="s">
        <v>716</v>
      </c>
      <c r="E198" s="13">
        <v>1970</v>
      </c>
      <c r="F198" s="23">
        <f t="shared" si="2"/>
        <v>31</v>
      </c>
      <c r="L198" s="4"/>
      <c r="M198" s="35"/>
      <c r="Q198" s="6">
        <v>18</v>
      </c>
      <c r="U198" s="6"/>
      <c r="X198" s="6">
        <v>13</v>
      </c>
      <c r="AA198" s="6"/>
    </row>
    <row r="199" spans="3:27">
      <c r="C199" t="s">
        <v>377</v>
      </c>
      <c r="D199" t="s">
        <v>724</v>
      </c>
      <c r="E199" s="30">
        <v>1977</v>
      </c>
      <c r="F199" s="23">
        <f t="shared" si="2"/>
        <v>34</v>
      </c>
      <c r="L199" s="4"/>
      <c r="M199" s="35"/>
      <c r="N199">
        <v>16</v>
      </c>
      <c r="Q199" s="6">
        <v>18</v>
      </c>
      <c r="U199" s="6"/>
      <c r="X199" s="6"/>
      <c r="AA199" s="6"/>
    </row>
    <row r="200" spans="3:27">
      <c r="C200" t="s">
        <v>77</v>
      </c>
      <c r="D200" t="s">
        <v>719</v>
      </c>
      <c r="E200" s="30"/>
      <c r="F200" s="23">
        <f t="shared" si="2"/>
        <v>34</v>
      </c>
      <c r="J200" s="6">
        <v>34</v>
      </c>
      <c r="L200" s="4"/>
      <c r="M200" s="35"/>
      <c r="Q200" s="6"/>
      <c r="U200" s="6"/>
      <c r="X200" s="6"/>
      <c r="AA200" s="6"/>
    </row>
    <row r="201" spans="3:27">
      <c r="C201" t="s">
        <v>790</v>
      </c>
      <c r="D201" t="s">
        <v>724</v>
      </c>
      <c r="E201" s="30"/>
      <c r="F201" s="23">
        <f t="shared" si="2"/>
        <v>39.5</v>
      </c>
      <c r="G201" s="6">
        <v>22.5</v>
      </c>
      <c r="J201" s="6">
        <v>17</v>
      </c>
      <c r="L201" s="4"/>
      <c r="M201" s="35"/>
      <c r="Q201" s="6"/>
      <c r="U201" s="6"/>
      <c r="X201" s="6"/>
      <c r="AA201" s="6"/>
    </row>
    <row r="202" spans="3:27">
      <c r="C202" t="s">
        <v>110</v>
      </c>
      <c r="D202" t="s">
        <v>767</v>
      </c>
      <c r="E202" s="13">
        <v>1942</v>
      </c>
      <c r="F202" s="23">
        <f t="shared" si="2"/>
        <v>24</v>
      </c>
      <c r="J202" s="6">
        <v>14</v>
      </c>
      <c r="L202" s="4"/>
      <c r="M202" s="35"/>
      <c r="Q202" s="6"/>
      <c r="U202" s="6">
        <v>10</v>
      </c>
      <c r="X202" s="6"/>
      <c r="AA202" s="6"/>
    </row>
    <row r="203" spans="3:27">
      <c r="C203" t="s">
        <v>739</v>
      </c>
      <c r="D203" t="s">
        <v>740</v>
      </c>
      <c r="E203" s="13">
        <v>1951</v>
      </c>
      <c r="F203" s="23">
        <f t="shared" si="2"/>
        <v>15</v>
      </c>
      <c r="G203" s="6">
        <v>15</v>
      </c>
      <c r="L203" s="4"/>
      <c r="M203" s="35"/>
      <c r="Q203" s="6"/>
      <c r="U203" s="6"/>
      <c r="X203" s="6"/>
      <c r="AA203" s="6"/>
    </row>
    <row r="204" spans="3:27">
      <c r="C204" t="s">
        <v>784</v>
      </c>
      <c r="D204" t="s">
        <v>740</v>
      </c>
      <c r="E204" s="13">
        <v>1946</v>
      </c>
      <c r="F204" s="23">
        <f t="shared" si="2"/>
        <v>67.5</v>
      </c>
      <c r="G204" s="6">
        <v>31.5</v>
      </c>
      <c r="J204" s="6">
        <v>19</v>
      </c>
      <c r="L204" s="4"/>
      <c r="M204" s="35"/>
      <c r="N204">
        <v>17</v>
      </c>
      <c r="Q204" s="6"/>
      <c r="U204" s="6"/>
      <c r="X204" s="6"/>
      <c r="AA204" s="6"/>
    </row>
    <row r="205" spans="3:27">
      <c r="C205" t="s">
        <v>106</v>
      </c>
      <c r="D205" t="s">
        <v>740</v>
      </c>
      <c r="E205">
        <v>1974</v>
      </c>
      <c r="F205" s="23">
        <f t="shared" si="2"/>
        <v>33</v>
      </c>
      <c r="J205" s="6">
        <v>20</v>
      </c>
      <c r="L205" s="4"/>
      <c r="M205" s="35"/>
      <c r="Q205" s="6">
        <v>13</v>
      </c>
      <c r="U205" s="6"/>
      <c r="X205" s="6"/>
      <c r="AA205" s="6"/>
    </row>
    <row r="206" spans="3:27">
      <c r="C206" t="s">
        <v>337</v>
      </c>
      <c r="D206" t="s">
        <v>726</v>
      </c>
      <c r="E206" s="10">
        <v>2006</v>
      </c>
      <c r="F206" s="23">
        <f t="shared" si="2"/>
        <v>47</v>
      </c>
      <c r="L206" s="4"/>
      <c r="M206" s="35"/>
      <c r="N206">
        <v>33</v>
      </c>
      <c r="Q206" s="6"/>
      <c r="U206" s="6">
        <v>14</v>
      </c>
      <c r="X206" s="6"/>
      <c r="AA206" s="6"/>
    </row>
    <row r="207" spans="3:27">
      <c r="C207" t="s">
        <v>363</v>
      </c>
      <c r="D207" t="s">
        <v>726</v>
      </c>
      <c r="E207" s="10">
        <v>2003</v>
      </c>
      <c r="F207" s="23">
        <f t="shared" si="2"/>
        <v>70</v>
      </c>
      <c r="L207" s="4"/>
      <c r="M207" s="35"/>
      <c r="N207">
        <v>23</v>
      </c>
      <c r="O207">
        <v>24</v>
      </c>
      <c r="Q207" s="6"/>
      <c r="U207" s="6">
        <v>23</v>
      </c>
      <c r="X207" s="6"/>
      <c r="AA207" s="6"/>
    </row>
    <row r="208" spans="3:27">
      <c r="C208" t="s">
        <v>365</v>
      </c>
      <c r="D208" t="s">
        <v>726</v>
      </c>
      <c r="E208" s="10">
        <v>2005</v>
      </c>
      <c r="F208" s="23">
        <f t="shared" si="2"/>
        <v>28</v>
      </c>
      <c r="L208" s="4"/>
      <c r="M208" s="35"/>
      <c r="N208">
        <v>13</v>
      </c>
      <c r="Q208" s="6"/>
      <c r="U208" s="6">
        <v>15</v>
      </c>
      <c r="X208" s="6"/>
      <c r="AA208" s="6"/>
    </row>
    <row r="209" spans="3:27">
      <c r="C209" t="s">
        <v>386</v>
      </c>
      <c r="D209" t="s">
        <v>726</v>
      </c>
      <c r="E209" s="13">
        <v>1971</v>
      </c>
      <c r="F209" s="23">
        <f t="shared" si="2"/>
        <v>58</v>
      </c>
      <c r="L209" s="4"/>
      <c r="M209" s="35"/>
      <c r="N209">
        <v>31</v>
      </c>
      <c r="Q209" s="6"/>
      <c r="U209" s="6">
        <v>27</v>
      </c>
      <c r="X209" s="6"/>
      <c r="AA209" s="6"/>
    </row>
    <row r="210" spans="3:27">
      <c r="C210" t="s">
        <v>367</v>
      </c>
      <c r="D210" t="s">
        <v>726</v>
      </c>
      <c r="E210" s="10">
        <v>2005</v>
      </c>
      <c r="F210" s="23">
        <f t="shared" si="2"/>
        <v>21</v>
      </c>
      <c r="L210" s="4"/>
      <c r="M210" s="35"/>
      <c r="N210">
        <v>10</v>
      </c>
      <c r="Q210" s="6"/>
      <c r="U210" s="6">
        <v>11</v>
      </c>
      <c r="X210" s="6"/>
      <c r="AA210" s="6"/>
    </row>
    <row r="211" spans="3:27">
      <c r="C211" t="s">
        <v>401</v>
      </c>
      <c r="D211" t="s">
        <v>719</v>
      </c>
      <c r="E211" s="30">
        <v>1975</v>
      </c>
      <c r="F211" s="23">
        <f t="shared" si="2"/>
        <v>32</v>
      </c>
      <c r="L211" s="4"/>
      <c r="M211" s="35"/>
      <c r="N211">
        <v>32</v>
      </c>
      <c r="Q211" s="6"/>
      <c r="U211" s="6"/>
      <c r="X211" s="6"/>
      <c r="AA211" s="6"/>
    </row>
    <row r="212" spans="3:27">
      <c r="C212" t="s">
        <v>176</v>
      </c>
      <c r="D212" t="s">
        <v>724</v>
      </c>
      <c r="F212" s="23">
        <f t="shared" si="2"/>
        <v>1</v>
      </c>
      <c r="J212" s="6">
        <v>1</v>
      </c>
      <c r="L212" s="4"/>
      <c r="M212" s="35"/>
      <c r="Q212" s="6"/>
      <c r="U212" s="6"/>
      <c r="X212" s="6"/>
      <c r="AA212" s="6"/>
    </row>
    <row r="213" spans="3:27">
      <c r="C213" t="s">
        <v>357</v>
      </c>
      <c r="D213" t="s">
        <v>724</v>
      </c>
      <c r="F213" s="23">
        <f t="shared" si="2"/>
        <v>1</v>
      </c>
      <c r="L213" s="4"/>
      <c r="M213" s="35"/>
      <c r="N213">
        <v>1</v>
      </c>
      <c r="Q213" s="6"/>
      <c r="U213" s="6"/>
      <c r="X213" s="6"/>
      <c r="AA213" s="6"/>
    </row>
    <row r="214" spans="3:27">
      <c r="C214" t="s">
        <v>1114</v>
      </c>
      <c r="D214" t="s">
        <v>724</v>
      </c>
      <c r="F214" s="23">
        <f t="shared" si="2"/>
        <v>7</v>
      </c>
      <c r="L214" s="4"/>
      <c r="M214" s="35"/>
      <c r="Q214" s="6"/>
      <c r="U214" s="6"/>
      <c r="X214" s="6">
        <v>7</v>
      </c>
      <c r="AA214" s="6"/>
    </row>
    <row r="215" spans="3:27">
      <c r="C215" t="s">
        <v>135</v>
      </c>
      <c r="D215" t="s">
        <v>779</v>
      </c>
      <c r="E215" s="30">
        <v>1977</v>
      </c>
      <c r="F215" s="23">
        <f t="shared" si="2"/>
        <v>86</v>
      </c>
      <c r="J215" s="6">
        <v>20</v>
      </c>
      <c r="L215" s="4"/>
      <c r="M215" s="35"/>
      <c r="N215">
        <v>42</v>
      </c>
      <c r="O215">
        <v>24</v>
      </c>
      <c r="Q215" s="6"/>
      <c r="U215" s="6"/>
      <c r="X215" s="6"/>
      <c r="AA215" s="6"/>
    </row>
    <row r="216" spans="3:27">
      <c r="C216" t="s">
        <v>551</v>
      </c>
      <c r="E216" s="30"/>
      <c r="F216" s="23">
        <f t="shared" si="2"/>
        <v>25</v>
      </c>
      <c r="L216" s="4"/>
      <c r="M216" s="35"/>
      <c r="Q216" s="6">
        <v>25</v>
      </c>
      <c r="U216" s="6"/>
      <c r="X216" s="6"/>
      <c r="AA216" s="6"/>
    </row>
    <row r="217" spans="3:27">
      <c r="C217" t="s">
        <v>144</v>
      </c>
      <c r="D217" t="s">
        <v>767</v>
      </c>
      <c r="E217" s="30">
        <v>1984</v>
      </c>
      <c r="F217" s="23">
        <f t="shared" si="2"/>
        <v>25</v>
      </c>
      <c r="J217" s="6">
        <v>25</v>
      </c>
      <c r="L217" s="4"/>
      <c r="M217" s="35"/>
      <c r="Q217" s="6"/>
      <c r="U217" s="6"/>
      <c r="X217" s="6"/>
      <c r="AA217" s="6"/>
    </row>
    <row r="218" spans="3:27">
      <c r="C218" t="s">
        <v>395</v>
      </c>
      <c r="D218" t="s">
        <v>724</v>
      </c>
      <c r="E218" s="30">
        <v>1996</v>
      </c>
      <c r="F218" s="23">
        <f t="shared" si="2"/>
        <v>15</v>
      </c>
      <c r="L218" s="4"/>
      <c r="M218" s="35"/>
      <c r="N218">
        <v>15</v>
      </c>
      <c r="Q218" s="6"/>
      <c r="U218" s="6"/>
      <c r="X218" s="6"/>
      <c r="AA218" s="6"/>
    </row>
    <row r="219" spans="3:27">
      <c r="C219" t="s">
        <v>347</v>
      </c>
      <c r="D219" t="s">
        <v>721</v>
      </c>
      <c r="E219" s="30"/>
      <c r="F219" s="23">
        <f t="shared" si="2"/>
        <v>14</v>
      </c>
      <c r="L219" s="4"/>
      <c r="M219" s="35"/>
      <c r="N219">
        <v>14</v>
      </c>
      <c r="Q219" s="6"/>
      <c r="U219" s="6"/>
      <c r="X219" s="6"/>
      <c r="AA219" s="6"/>
    </row>
    <row r="220" spans="3:27">
      <c r="C220" t="s">
        <v>348</v>
      </c>
      <c r="D220" t="s">
        <v>721</v>
      </c>
      <c r="E220" s="30"/>
      <c r="F220" s="23">
        <f t="shared" si="2"/>
        <v>15</v>
      </c>
      <c r="L220" s="4"/>
      <c r="M220" s="35"/>
      <c r="N220">
        <v>15</v>
      </c>
      <c r="Q220" s="6"/>
      <c r="U220" s="6"/>
      <c r="X220" s="6"/>
      <c r="AA220" s="6"/>
    </row>
    <row r="221" spans="3:27">
      <c r="C221" t="s">
        <v>1103</v>
      </c>
      <c r="D221" t="s">
        <v>102</v>
      </c>
      <c r="E221" s="10"/>
      <c r="F221" s="23">
        <f t="shared" si="2"/>
        <v>8</v>
      </c>
      <c r="L221" s="4"/>
      <c r="M221" s="35"/>
      <c r="Q221" s="6"/>
      <c r="U221" s="6"/>
      <c r="X221" s="6">
        <v>8</v>
      </c>
      <c r="AA221" s="6"/>
    </row>
    <row r="222" spans="3:27">
      <c r="C222" t="s">
        <v>382</v>
      </c>
      <c r="D222" t="s">
        <v>740</v>
      </c>
      <c r="E222" s="13">
        <v>1961</v>
      </c>
      <c r="F222" s="23">
        <f t="shared" si="2"/>
        <v>37</v>
      </c>
      <c r="L222" s="4"/>
      <c r="M222" s="35"/>
      <c r="N222">
        <v>37</v>
      </c>
      <c r="Q222" s="6"/>
      <c r="U222" s="6"/>
      <c r="X222" s="6"/>
      <c r="AA222" s="6"/>
    </row>
    <row r="223" spans="3:27">
      <c r="C223" t="s">
        <v>167</v>
      </c>
      <c r="D223" t="s">
        <v>719</v>
      </c>
      <c r="E223" s="30">
        <v>1967</v>
      </c>
      <c r="F223" s="23">
        <f t="shared" si="2"/>
        <v>24</v>
      </c>
      <c r="J223" s="6">
        <v>15</v>
      </c>
      <c r="L223" s="4"/>
      <c r="M223" s="35"/>
      <c r="N223">
        <v>9</v>
      </c>
      <c r="Q223" s="6"/>
      <c r="U223" s="6"/>
      <c r="X223" s="6"/>
      <c r="AA223" s="6"/>
    </row>
    <row r="224" spans="3:27">
      <c r="C224" t="s">
        <v>807</v>
      </c>
      <c r="D224" t="s">
        <v>719</v>
      </c>
      <c r="E224">
        <v>1987</v>
      </c>
      <c r="F224" s="23">
        <f t="shared" si="2"/>
        <v>37.5</v>
      </c>
      <c r="G224" s="6">
        <v>37.5</v>
      </c>
      <c r="L224" s="4"/>
      <c r="M224" s="35"/>
      <c r="Q224" s="6"/>
      <c r="U224" s="6"/>
      <c r="X224" s="6"/>
      <c r="AA224" s="6"/>
    </row>
    <row r="225" spans="3:27">
      <c r="C225" t="s">
        <v>583</v>
      </c>
      <c r="D225" t="s">
        <v>724</v>
      </c>
      <c r="F225" s="23">
        <f t="shared" si="2"/>
        <v>17</v>
      </c>
      <c r="L225" s="4"/>
      <c r="M225" s="35"/>
      <c r="Q225" s="6">
        <v>17</v>
      </c>
      <c r="U225" s="6"/>
      <c r="X225" s="6"/>
      <c r="AA225" s="6"/>
    </row>
    <row r="226" spans="3:27">
      <c r="C226" t="s">
        <v>76</v>
      </c>
      <c r="D226" t="s">
        <v>724</v>
      </c>
      <c r="F226" s="23">
        <f t="shared" si="2"/>
        <v>35</v>
      </c>
      <c r="J226" s="6">
        <v>35</v>
      </c>
      <c r="L226" s="4"/>
      <c r="M226" s="35"/>
      <c r="Q226" s="6"/>
      <c r="U226" s="6"/>
      <c r="X226" s="6"/>
      <c r="AA226" s="6"/>
    </row>
    <row r="227" spans="3:27">
      <c r="C227" t="s">
        <v>582</v>
      </c>
      <c r="D227" s="4" t="s">
        <v>724</v>
      </c>
      <c r="F227" s="23">
        <f t="shared" si="2"/>
        <v>19</v>
      </c>
      <c r="L227" s="4"/>
      <c r="M227" s="35"/>
      <c r="Q227" s="6">
        <v>19</v>
      </c>
      <c r="U227" s="6"/>
      <c r="X227" s="6"/>
      <c r="AA227" s="6"/>
    </row>
    <row r="228" spans="3:27">
      <c r="C228" t="s">
        <v>103</v>
      </c>
      <c r="D228" s="4" t="s">
        <v>724</v>
      </c>
      <c r="E228" s="10"/>
      <c r="F228" s="23">
        <f t="shared" si="2"/>
        <v>13</v>
      </c>
      <c r="J228" s="6">
        <v>6</v>
      </c>
      <c r="K228">
        <v>5</v>
      </c>
      <c r="L228" s="4"/>
      <c r="M228" s="35"/>
      <c r="Q228" s="6">
        <v>2</v>
      </c>
      <c r="U228" s="6"/>
      <c r="X228" s="6"/>
      <c r="AA228" s="6"/>
    </row>
    <row r="229" spans="3:27">
      <c r="C229" t="s">
        <v>368</v>
      </c>
      <c r="D229" t="s">
        <v>740</v>
      </c>
      <c r="E229" s="13">
        <v>1942</v>
      </c>
      <c r="F229" s="23">
        <f t="shared" si="2"/>
        <v>18</v>
      </c>
      <c r="L229" s="4"/>
      <c r="M229" s="35"/>
      <c r="N229">
        <v>6</v>
      </c>
      <c r="Q229" s="6">
        <v>12</v>
      </c>
      <c r="U229" s="6"/>
      <c r="X229" s="6"/>
      <c r="AA229" s="6"/>
    </row>
    <row r="230" spans="3:27">
      <c r="C230" t="s">
        <v>773</v>
      </c>
      <c r="D230" t="s">
        <v>716</v>
      </c>
      <c r="E230" s="13">
        <v>1943</v>
      </c>
      <c r="F230" s="23">
        <f t="shared" si="2"/>
        <v>29.5</v>
      </c>
      <c r="G230" s="6">
        <v>16.5</v>
      </c>
      <c r="L230" s="4"/>
      <c r="M230" s="35"/>
      <c r="N230">
        <v>13</v>
      </c>
      <c r="Q230" s="6"/>
      <c r="U230" s="6"/>
      <c r="X230" s="6"/>
      <c r="AA230" s="6"/>
    </row>
    <row r="231" spans="3:27">
      <c r="C231" t="s">
        <v>770</v>
      </c>
      <c r="D231" t="s">
        <v>771</v>
      </c>
      <c r="E231" s="13">
        <v>1939</v>
      </c>
      <c r="F231" s="23">
        <f t="shared" si="2"/>
        <v>50.5</v>
      </c>
      <c r="G231" s="6">
        <v>19.5</v>
      </c>
      <c r="J231" s="6">
        <v>10</v>
      </c>
      <c r="L231" s="4"/>
      <c r="M231" s="35"/>
      <c r="N231">
        <v>21</v>
      </c>
      <c r="Q231" s="6"/>
      <c r="U231" s="6"/>
      <c r="X231" s="6"/>
      <c r="AA231" s="6"/>
    </row>
    <row r="232" spans="3:27">
      <c r="C232" t="s">
        <v>772</v>
      </c>
      <c r="D232" t="s">
        <v>716</v>
      </c>
      <c r="E232" s="13">
        <v>1943</v>
      </c>
      <c r="F232" s="23">
        <f t="shared" si="2"/>
        <v>60</v>
      </c>
      <c r="G232" s="6">
        <v>18</v>
      </c>
      <c r="J232" s="6">
        <v>13</v>
      </c>
      <c r="L232" s="4"/>
      <c r="M232" s="35"/>
      <c r="N232">
        <v>15</v>
      </c>
      <c r="Q232" s="6"/>
      <c r="U232" s="6">
        <v>14</v>
      </c>
      <c r="X232" s="6"/>
      <c r="AA232" s="6"/>
    </row>
    <row r="233" spans="3:27">
      <c r="C233" t="s">
        <v>735</v>
      </c>
      <c r="D233" t="s">
        <v>721</v>
      </c>
      <c r="F233" s="23">
        <f t="shared" si="2"/>
        <v>21</v>
      </c>
      <c r="G233" s="6">
        <v>21</v>
      </c>
      <c r="L233" s="4"/>
      <c r="M233" s="35"/>
      <c r="Q233" s="6"/>
      <c r="U233" s="6"/>
      <c r="X233" s="6"/>
      <c r="AA233" s="6"/>
    </row>
    <row r="234" spans="3:27">
      <c r="C234" t="s">
        <v>387</v>
      </c>
      <c r="D234" t="s">
        <v>740</v>
      </c>
      <c r="E234" s="30">
        <v>1976</v>
      </c>
      <c r="F234" s="23">
        <f t="shared" si="2"/>
        <v>80</v>
      </c>
      <c r="L234" s="4"/>
      <c r="M234" s="35"/>
      <c r="N234">
        <v>27</v>
      </c>
      <c r="Q234" s="6">
        <v>30</v>
      </c>
      <c r="U234" s="6"/>
      <c r="X234" s="6">
        <v>23</v>
      </c>
      <c r="AA234" s="6"/>
    </row>
    <row r="235" spans="3:27">
      <c r="C235" t="s">
        <v>158</v>
      </c>
      <c r="D235" t="s">
        <v>724</v>
      </c>
      <c r="F235" s="23">
        <f t="shared" si="2"/>
        <v>30</v>
      </c>
      <c r="J235" s="6">
        <v>30</v>
      </c>
      <c r="L235" s="4"/>
      <c r="M235" s="35"/>
      <c r="Q235" s="6"/>
      <c r="U235" s="6"/>
      <c r="X235" s="6"/>
      <c r="AA235" s="6"/>
    </row>
    <row r="236" spans="3:27">
      <c r="C236" t="s">
        <v>1121</v>
      </c>
      <c r="D236" t="s">
        <v>762</v>
      </c>
      <c r="F236" s="23">
        <f t="shared" si="2"/>
        <v>12</v>
      </c>
      <c r="L236" s="4"/>
      <c r="M236" s="35"/>
      <c r="Q236" s="6"/>
      <c r="U236" s="6"/>
      <c r="X236" s="6">
        <v>12</v>
      </c>
      <c r="AA236" s="6"/>
    </row>
    <row r="237" spans="3:27">
      <c r="C237" t="s">
        <v>378</v>
      </c>
      <c r="D237" t="s">
        <v>724</v>
      </c>
      <c r="F237" s="23">
        <f t="shared" si="2"/>
        <v>15</v>
      </c>
      <c r="L237" s="4"/>
      <c r="M237" s="35"/>
      <c r="N237">
        <v>15</v>
      </c>
      <c r="Q237" s="6"/>
      <c r="U237" s="6"/>
      <c r="X237" s="6"/>
      <c r="AA237" s="6"/>
    </row>
    <row r="238" spans="3:27">
      <c r="C238" t="s">
        <v>730</v>
      </c>
      <c r="D238" t="s">
        <v>721</v>
      </c>
      <c r="E238" s="10">
        <v>2005</v>
      </c>
      <c r="F238" s="23">
        <f t="shared" si="2"/>
        <v>25.5</v>
      </c>
      <c r="G238" s="6">
        <v>25.5</v>
      </c>
      <c r="L238" s="4"/>
      <c r="M238" s="35"/>
      <c r="Q238" s="6"/>
      <c r="U238" s="6"/>
      <c r="X238" s="6"/>
      <c r="AA238" s="6"/>
    </row>
    <row r="239" spans="3:27">
      <c r="C239" t="s">
        <v>736</v>
      </c>
      <c r="D239" t="s">
        <v>721</v>
      </c>
      <c r="E239" s="10">
        <v>2010</v>
      </c>
      <c r="F239" s="23">
        <f t="shared" si="2"/>
        <v>21.5</v>
      </c>
      <c r="G239" s="6">
        <v>19.5</v>
      </c>
      <c r="L239" s="4"/>
      <c r="M239" s="35"/>
      <c r="N239">
        <v>2</v>
      </c>
      <c r="Q239" s="6"/>
      <c r="U239" s="6"/>
      <c r="X239" s="6"/>
      <c r="AA239" s="6"/>
    </row>
    <row r="240" spans="3:27">
      <c r="C240" t="s">
        <v>584</v>
      </c>
      <c r="D240" t="s">
        <v>89</v>
      </c>
      <c r="E240" s="13">
        <v>1957</v>
      </c>
      <c r="F240" s="23">
        <f t="shared" si="2"/>
        <v>16</v>
      </c>
      <c r="L240" s="4"/>
      <c r="M240" s="35"/>
      <c r="Q240" s="6">
        <v>16</v>
      </c>
      <c r="U240" s="6"/>
      <c r="X240" s="6"/>
      <c r="AA240" s="6"/>
    </row>
    <row r="241" spans="3:27">
      <c r="C241" t="s">
        <v>577</v>
      </c>
      <c r="D241" t="s">
        <v>779</v>
      </c>
      <c r="E241" s="30">
        <v>1978</v>
      </c>
      <c r="F241" s="23">
        <f t="shared" si="2"/>
        <v>26</v>
      </c>
      <c r="L241" s="4"/>
      <c r="M241" s="35"/>
      <c r="Q241" s="6">
        <v>26</v>
      </c>
      <c r="U241" s="6"/>
      <c r="X241" s="6"/>
      <c r="AA241" s="6"/>
    </row>
    <row r="242" spans="3:27">
      <c r="C242" t="s">
        <v>1108</v>
      </c>
      <c r="D242" t="s">
        <v>1110</v>
      </c>
      <c r="E242" s="72"/>
      <c r="F242" s="23">
        <f t="shared" si="2"/>
        <v>1</v>
      </c>
      <c r="L242" s="4"/>
      <c r="M242" s="35"/>
      <c r="Q242" s="6"/>
      <c r="U242" s="6"/>
      <c r="X242" s="6">
        <v>1</v>
      </c>
      <c r="AA242" s="6"/>
    </row>
    <row r="243" spans="3:27">
      <c r="C243" t="s">
        <v>1109</v>
      </c>
      <c r="D243" t="s">
        <v>1110</v>
      </c>
      <c r="E243" s="72"/>
      <c r="F243" s="23">
        <f t="shared" si="2"/>
        <v>2</v>
      </c>
      <c r="L243" s="4"/>
      <c r="M243" s="35"/>
      <c r="Q243" s="6"/>
      <c r="U243" s="6"/>
      <c r="X243" s="6">
        <v>2</v>
      </c>
      <c r="AA243" s="6"/>
    </row>
    <row r="244" spans="3:27">
      <c r="C244" t="s">
        <v>972</v>
      </c>
      <c r="D244" t="s">
        <v>724</v>
      </c>
      <c r="E244" s="30"/>
      <c r="F244" s="23">
        <f t="shared" si="2"/>
        <v>4</v>
      </c>
      <c r="L244" s="4"/>
      <c r="M244" s="35"/>
      <c r="Q244" s="6"/>
      <c r="U244" s="6">
        <v>4</v>
      </c>
      <c r="X244" s="6"/>
      <c r="AA244" s="6"/>
    </row>
    <row r="245" spans="3:27">
      <c r="C245" t="s">
        <v>371</v>
      </c>
      <c r="D245" t="s">
        <v>724</v>
      </c>
      <c r="E245" s="30">
        <v>1979</v>
      </c>
      <c r="F245" s="23">
        <f t="shared" si="2"/>
        <v>26</v>
      </c>
      <c r="L245" s="4"/>
      <c r="M245" s="35"/>
      <c r="N245">
        <v>12</v>
      </c>
      <c r="O245">
        <v>14</v>
      </c>
      <c r="Q245" s="6"/>
      <c r="U245" s="6"/>
      <c r="X245" s="6"/>
      <c r="AA245" s="6"/>
    </row>
    <row r="246" spans="3:27">
      <c r="C246" t="s">
        <v>392</v>
      </c>
      <c r="D246" t="s">
        <v>724</v>
      </c>
      <c r="E246" s="30"/>
      <c r="F246" s="23">
        <f t="shared" si="2"/>
        <v>18</v>
      </c>
      <c r="L246" s="4"/>
      <c r="M246" s="35"/>
      <c r="N246">
        <v>18</v>
      </c>
      <c r="Q246" s="6"/>
      <c r="U246" s="6"/>
      <c r="X246" s="6"/>
      <c r="AA246" s="6"/>
    </row>
    <row r="247" spans="3:27">
      <c r="C247" t="s">
        <v>585</v>
      </c>
      <c r="D247" t="s">
        <v>724</v>
      </c>
      <c r="E247" s="30"/>
      <c r="F247" s="23">
        <f>SUM(G247:AH247)</f>
        <v>57</v>
      </c>
      <c r="L247" s="4"/>
      <c r="M247" s="35"/>
      <c r="Q247" s="6">
        <v>28</v>
      </c>
      <c r="U247" s="6">
        <v>12</v>
      </c>
      <c r="V247">
        <v>17</v>
      </c>
      <c r="X247" s="6"/>
      <c r="AA247" s="6"/>
    </row>
    <row r="248" spans="3:27">
      <c r="C248" t="s">
        <v>145</v>
      </c>
      <c r="E248" s="30"/>
      <c r="F248" s="23">
        <f t="shared" si="2"/>
        <v>23</v>
      </c>
      <c r="J248" s="6">
        <v>23</v>
      </c>
      <c r="L248" s="4"/>
      <c r="M248" s="35"/>
      <c r="Q248" s="6"/>
      <c r="U248" s="6"/>
      <c r="X248" s="6"/>
      <c r="AA248" s="6"/>
    </row>
    <row r="249" spans="3:27">
      <c r="C249" t="s">
        <v>720</v>
      </c>
      <c r="D249" t="s">
        <v>721</v>
      </c>
      <c r="E249" s="10">
        <v>2005</v>
      </c>
      <c r="F249" s="23">
        <f t="shared" si="2"/>
        <v>214</v>
      </c>
      <c r="G249" s="6">
        <v>37.5</v>
      </c>
      <c r="H249" s="24">
        <v>13.5</v>
      </c>
      <c r="J249" s="6">
        <v>5</v>
      </c>
      <c r="K249" s="38">
        <v>25</v>
      </c>
      <c r="L249" s="4"/>
      <c r="M249" s="35"/>
      <c r="N249">
        <v>12</v>
      </c>
      <c r="O249">
        <v>10</v>
      </c>
      <c r="Q249" s="6">
        <v>28</v>
      </c>
      <c r="R249" s="38">
        <v>10</v>
      </c>
      <c r="U249" s="6">
        <v>20</v>
      </c>
      <c r="V249" s="38">
        <v>9</v>
      </c>
      <c r="X249" s="6">
        <v>24</v>
      </c>
      <c r="Y249" s="38">
        <v>8</v>
      </c>
      <c r="Z249" s="38">
        <v>12</v>
      </c>
      <c r="AA249" s="6"/>
    </row>
    <row r="250" spans="3:27">
      <c r="C250" t="s">
        <v>728</v>
      </c>
      <c r="D250" t="s">
        <v>721</v>
      </c>
      <c r="F250" s="23">
        <f t="shared" si="2"/>
        <v>115.5</v>
      </c>
      <c r="G250" s="6">
        <v>28.5</v>
      </c>
      <c r="H250" s="24"/>
      <c r="J250" s="6">
        <v>4</v>
      </c>
      <c r="K250">
        <v>16</v>
      </c>
      <c r="L250" s="4"/>
      <c r="M250" s="35"/>
      <c r="N250">
        <v>13</v>
      </c>
      <c r="O250">
        <v>4</v>
      </c>
      <c r="Q250" s="6">
        <v>17</v>
      </c>
      <c r="R250" s="38">
        <v>9</v>
      </c>
      <c r="U250" s="6"/>
      <c r="X250" s="6">
        <v>16</v>
      </c>
      <c r="Y250">
        <v>8</v>
      </c>
      <c r="AA250" s="6"/>
    </row>
    <row r="251" spans="3:27">
      <c r="C251" t="s">
        <v>130</v>
      </c>
      <c r="D251" t="s">
        <v>115</v>
      </c>
      <c r="E251">
        <v>1976</v>
      </c>
      <c r="F251" s="23">
        <f t="shared" si="2"/>
        <v>27</v>
      </c>
      <c r="H251" s="24"/>
      <c r="J251" s="6">
        <v>27</v>
      </c>
      <c r="L251" s="4"/>
      <c r="M251" s="35"/>
      <c r="Q251" s="6"/>
      <c r="U251" s="6"/>
      <c r="X251" s="6"/>
      <c r="AA251" s="6"/>
    </row>
    <row r="252" spans="3:27">
      <c r="C252" t="s">
        <v>353</v>
      </c>
      <c r="D252" t="s">
        <v>724</v>
      </c>
      <c r="E252" s="52">
        <v>2010</v>
      </c>
      <c r="F252" s="23">
        <f t="shared" si="2"/>
        <v>7</v>
      </c>
      <c r="H252" s="24"/>
      <c r="L252" s="4"/>
      <c r="M252" s="35"/>
      <c r="N252">
        <v>7</v>
      </c>
      <c r="Q252" s="6"/>
      <c r="U252" s="6"/>
      <c r="X252" s="6"/>
      <c r="AA252" s="6"/>
    </row>
    <row r="253" spans="3:27">
      <c r="C253" t="s">
        <v>354</v>
      </c>
      <c r="D253" t="s">
        <v>724</v>
      </c>
      <c r="E253" s="52">
        <v>2012</v>
      </c>
      <c r="F253" s="23">
        <f t="shared" si="2"/>
        <v>6</v>
      </c>
      <c r="H253" s="24"/>
      <c r="L253" s="4"/>
      <c r="M253" s="35"/>
      <c r="N253">
        <v>6</v>
      </c>
      <c r="Q253" s="6"/>
      <c r="U253" s="6"/>
      <c r="X253" s="6"/>
      <c r="AA253" s="6"/>
    </row>
    <row r="254" spans="3:27">
      <c r="C254" t="s">
        <v>405</v>
      </c>
      <c r="D254" s="42" t="s">
        <v>406</v>
      </c>
      <c r="E254" s="42">
        <v>1987</v>
      </c>
      <c r="F254" s="23">
        <f t="shared" si="2"/>
        <v>28</v>
      </c>
      <c r="H254" s="24"/>
      <c r="L254" s="4"/>
      <c r="M254" s="35"/>
      <c r="N254">
        <v>28</v>
      </c>
      <c r="Q254" s="6"/>
      <c r="U254" s="6"/>
      <c r="X254" s="6"/>
      <c r="AA254" s="6"/>
    </row>
    <row r="255" spans="3:27">
      <c r="C255" t="s">
        <v>755</v>
      </c>
      <c r="D255" t="s">
        <v>724</v>
      </c>
      <c r="F255" s="23">
        <f t="shared" si="2"/>
        <v>19.5</v>
      </c>
      <c r="G255" s="6">
        <v>19.5</v>
      </c>
      <c r="H255" s="24"/>
      <c r="L255" s="4"/>
      <c r="M255" s="35"/>
      <c r="Q255" s="6"/>
      <c r="U255" s="6"/>
      <c r="X255" s="6"/>
      <c r="AA255" s="6"/>
    </row>
    <row r="256" spans="3:27">
      <c r="C256" t="s">
        <v>797</v>
      </c>
      <c r="D256" t="s">
        <v>724</v>
      </c>
      <c r="F256" s="23">
        <f t="shared" si="2"/>
        <v>13.5</v>
      </c>
      <c r="G256" s="6">
        <v>13.5</v>
      </c>
      <c r="H256" s="24"/>
      <c r="L256" s="4"/>
      <c r="M256" s="35"/>
      <c r="Q256" s="6"/>
      <c r="U256" s="6"/>
      <c r="X256" s="6"/>
      <c r="AA256" s="6"/>
    </row>
    <row r="257" spans="3:27">
      <c r="C257" t="s">
        <v>400</v>
      </c>
      <c r="D257" t="s">
        <v>733</v>
      </c>
      <c r="E257" s="52">
        <v>1999</v>
      </c>
      <c r="F257" s="23">
        <f t="shared" si="2"/>
        <v>33</v>
      </c>
      <c r="H257" s="24"/>
      <c r="L257" s="4"/>
      <c r="M257" s="35"/>
      <c r="N257">
        <v>33</v>
      </c>
      <c r="Q257" s="6"/>
      <c r="U257" s="6"/>
      <c r="X257" s="6"/>
      <c r="AA257" s="6"/>
    </row>
    <row r="258" spans="3:27">
      <c r="C258" t="s">
        <v>171</v>
      </c>
      <c r="D258" t="s">
        <v>91</v>
      </c>
      <c r="F258" s="23">
        <f t="shared" si="2"/>
        <v>9</v>
      </c>
      <c r="H258" s="24"/>
      <c r="J258" s="6">
        <v>9</v>
      </c>
      <c r="L258" s="4"/>
      <c r="M258" s="35"/>
      <c r="Q258" s="6"/>
      <c r="U258" s="6"/>
      <c r="X258" s="6"/>
      <c r="AA258" s="6"/>
    </row>
    <row r="259" spans="3:27">
      <c r="C259" t="s">
        <v>118</v>
      </c>
      <c r="D259" t="s">
        <v>91</v>
      </c>
      <c r="E259" s="13">
        <v>1970</v>
      </c>
      <c r="F259" s="23">
        <f t="shared" si="2"/>
        <v>69</v>
      </c>
      <c r="H259" s="24"/>
      <c r="J259" s="6">
        <v>25</v>
      </c>
      <c r="L259" s="4"/>
      <c r="M259" s="35"/>
      <c r="N259">
        <v>23</v>
      </c>
      <c r="Q259" s="6">
        <v>21</v>
      </c>
      <c r="U259" s="6"/>
      <c r="X259" s="6"/>
      <c r="AA259" s="6"/>
    </row>
    <row r="260" spans="3:27">
      <c r="C260" t="s">
        <v>360</v>
      </c>
      <c r="D260" t="s">
        <v>336</v>
      </c>
      <c r="E260" s="30">
        <v>1978</v>
      </c>
      <c r="F260" s="23">
        <f t="shared" si="2"/>
        <v>7</v>
      </c>
      <c r="H260" s="24"/>
      <c r="L260" s="4"/>
      <c r="M260" s="35"/>
      <c r="N260">
        <v>7</v>
      </c>
      <c r="Q260" s="6"/>
      <c r="U260" s="6"/>
      <c r="X260" s="6"/>
      <c r="AA260" s="6"/>
    </row>
    <row r="261" spans="3:27">
      <c r="C261" t="s">
        <v>978</v>
      </c>
      <c r="D261" t="s">
        <v>716</v>
      </c>
      <c r="E261" s="30"/>
      <c r="F261" s="23">
        <f t="shared" si="2"/>
        <v>13</v>
      </c>
      <c r="H261" s="24"/>
      <c r="L261" s="4"/>
      <c r="M261" s="35"/>
      <c r="Q261" s="6"/>
      <c r="U261" s="6">
        <v>13</v>
      </c>
      <c r="X261" s="6"/>
      <c r="AA261" s="6"/>
    </row>
    <row r="262" spans="3:27">
      <c r="C262" t="s">
        <v>976</v>
      </c>
      <c r="D262" t="s">
        <v>716</v>
      </c>
      <c r="E262" s="30">
        <v>1984</v>
      </c>
      <c r="F262" s="23">
        <f t="shared" si="2"/>
        <v>21</v>
      </c>
      <c r="H262" s="24"/>
      <c r="L262" s="4"/>
      <c r="M262" s="35"/>
      <c r="Q262" s="6"/>
      <c r="U262" s="6">
        <v>21</v>
      </c>
      <c r="X262" s="6"/>
      <c r="AA262" s="6"/>
    </row>
    <row r="263" spans="3:27">
      <c r="C263" t="s">
        <v>355</v>
      </c>
      <c r="D263" t="s">
        <v>724</v>
      </c>
      <c r="E263" s="30"/>
      <c r="F263" s="23">
        <f t="shared" si="2"/>
        <v>5</v>
      </c>
      <c r="H263" s="24"/>
      <c r="L263" s="4"/>
      <c r="M263" s="35"/>
      <c r="N263">
        <v>5</v>
      </c>
      <c r="Q263" s="6"/>
      <c r="U263" s="6"/>
      <c r="X263" s="6"/>
      <c r="AA263" s="6"/>
    </row>
    <row r="264" spans="3:27">
      <c r="C264" t="s">
        <v>90</v>
      </c>
      <c r="D264" t="s">
        <v>91</v>
      </c>
      <c r="F264" s="23">
        <f t="shared" si="2"/>
        <v>17</v>
      </c>
      <c r="H264" s="24"/>
      <c r="J264" s="6">
        <v>17</v>
      </c>
      <c r="L264" s="4"/>
      <c r="M264" s="35"/>
      <c r="Q264" s="6"/>
      <c r="U264" s="6"/>
      <c r="X264" s="6"/>
      <c r="AA264" s="6"/>
    </row>
    <row r="265" spans="3:27">
      <c r="C265" t="s">
        <v>87</v>
      </c>
      <c r="D265" t="s">
        <v>719</v>
      </c>
      <c r="F265" s="23">
        <f t="shared" si="2"/>
        <v>80</v>
      </c>
      <c r="H265" s="24"/>
      <c r="J265" s="6">
        <v>9</v>
      </c>
      <c r="K265">
        <v>8</v>
      </c>
      <c r="L265" s="4"/>
      <c r="M265" s="35"/>
      <c r="N265">
        <v>14</v>
      </c>
      <c r="O265">
        <v>10</v>
      </c>
      <c r="Q265" s="6">
        <v>29</v>
      </c>
      <c r="R265" s="38">
        <v>10</v>
      </c>
      <c r="U265" s="6"/>
      <c r="X265" s="6"/>
      <c r="AA265" s="6"/>
    </row>
    <row r="266" spans="3:27">
      <c r="C266" t="s">
        <v>1132</v>
      </c>
      <c r="D266" t="s">
        <v>1133</v>
      </c>
      <c r="F266" s="23">
        <f t="shared" si="2"/>
        <v>26</v>
      </c>
      <c r="H266" s="24"/>
      <c r="L266" s="4"/>
      <c r="M266" s="35"/>
      <c r="Q266" s="6"/>
      <c r="R266" s="38"/>
      <c r="U266" s="6"/>
      <c r="X266" s="6">
        <v>26</v>
      </c>
      <c r="AA266" s="6"/>
    </row>
    <row r="267" spans="3:27">
      <c r="C267" t="s">
        <v>356</v>
      </c>
      <c r="D267" t="s">
        <v>724</v>
      </c>
      <c r="E267" s="52">
        <v>2009</v>
      </c>
      <c r="F267" s="23">
        <f t="shared" si="2"/>
        <v>3</v>
      </c>
      <c r="H267" s="24"/>
      <c r="L267" s="4"/>
      <c r="M267" s="35"/>
      <c r="N267">
        <v>3</v>
      </c>
      <c r="Q267" s="6"/>
      <c r="U267" s="6"/>
      <c r="X267" s="6"/>
      <c r="AA267" s="6"/>
    </row>
    <row r="268" spans="3:27">
      <c r="C268" t="s">
        <v>380</v>
      </c>
      <c r="D268" t="s">
        <v>336</v>
      </c>
      <c r="E268" s="42">
        <v>1974</v>
      </c>
      <c r="F268" s="23">
        <f t="shared" si="2"/>
        <v>13</v>
      </c>
      <c r="H268" s="24"/>
      <c r="L268" s="4"/>
      <c r="M268" s="35"/>
      <c r="N268">
        <v>13</v>
      </c>
      <c r="Q268" s="6"/>
      <c r="U268" s="6"/>
      <c r="X268" s="6"/>
      <c r="AA268" s="6"/>
    </row>
    <row r="269" spans="3:27">
      <c r="C269" t="s">
        <v>1125</v>
      </c>
      <c r="D269" t="s">
        <v>716</v>
      </c>
      <c r="E269" s="42"/>
      <c r="F269" s="23">
        <f t="shared" si="2"/>
        <v>25</v>
      </c>
      <c r="H269" s="24"/>
      <c r="L269" s="4"/>
      <c r="M269" s="35"/>
      <c r="Q269" s="6"/>
      <c r="U269" s="6"/>
      <c r="X269" s="6">
        <v>25</v>
      </c>
      <c r="AA269" s="6"/>
    </row>
    <row r="270" spans="3:27">
      <c r="C270" t="s">
        <v>975</v>
      </c>
      <c r="D270" t="s">
        <v>134</v>
      </c>
      <c r="E270" s="42">
        <v>1982</v>
      </c>
      <c r="F270" s="23">
        <f t="shared" si="2"/>
        <v>24</v>
      </c>
      <c r="H270" s="24"/>
      <c r="L270" s="4"/>
      <c r="M270" s="35"/>
      <c r="Q270" s="6"/>
      <c r="U270" s="6">
        <v>24</v>
      </c>
      <c r="X270" s="6"/>
      <c r="AA270" s="6"/>
    </row>
    <row r="271" spans="3:27">
      <c r="C271" t="s">
        <v>757</v>
      </c>
      <c r="D271" t="s">
        <v>716</v>
      </c>
      <c r="E271">
        <v>1974</v>
      </c>
      <c r="F271" s="23">
        <f t="shared" si="2"/>
        <v>52</v>
      </c>
      <c r="G271" s="6">
        <v>15</v>
      </c>
      <c r="H271" s="24"/>
      <c r="J271" s="6">
        <v>24</v>
      </c>
      <c r="L271" s="4"/>
      <c r="M271" s="35"/>
      <c r="Q271" s="6"/>
      <c r="U271" s="6"/>
      <c r="X271" s="6">
        <v>13</v>
      </c>
      <c r="AA271" s="6"/>
    </row>
    <row r="272" spans="3:27">
      <c r="C272" t="s">
        <v>83</v>
      </c>
      <c r="D272" t="s">
        <v>786</v>
      </c>
      <c r="E272">
        <v>1980</v>
      </c>
      <c r="F272" s="23">
        <f t="shared" si="2"/>
        <v>135</v>
      </c>
      <c r="H272" s="24"/>
      <c r="J272" s="6">
        <v>14</v>
      </c>
      <c r="K272">
        <v>20</v>
      </c>
      <c r="L272" s="4"/>
      <c r="M272" s="35"/>
      <c r="N272">
        <v>28</v>
      </c>
      <c r="O272">
        <v>22</v>
      </c>
      <c r="Q272" s="6"/>
      <c r="U272" s="6"/>
      <c r="X272" s="6">
        <v>15</v>
      </c>
      <c r="Y272">
        <v>19</v>
      </c>
      <c r="Z272">
        <v>17</v>
      </c>
      <c r="AA272" s="6"/>
    </row>
    <row r="273" spans="3:27">
      <c r="C273" t="s">
        <v>85</v>
      </c>
      <c r="D273" t="s">
        <v>786</v>
      </c>
      <c r="E273">
        <v>1981</v>
      </c>
      <c r="F273" s="23">
        <f>SUM(G273:AH273)</f>
        <v>24</v>
      </c>
      <c r="H273" s="24"/>
      <c r="J273" s="6">
        <v>11</v>
      </c>
      <c r="L273" s="4"/>
      <c r="M273" s="35"/>
      <c r="Q273" s="6"/>
      <c r="U273" s="6"/>
      <c r="X273" s="6">
        <v>13</v>
      </c>
      <c r="AA273" s="6"/>
    </row>
    <row r="274" spans="3:27">
      <c r="C274" t="s">
        <v>174</v>
      </c>
      <c r="D274" t="s">
        <v>724</v>
      </c>
      <c r="E274" s="10"/>
      <c r="F274" s="23">
        <f>SUM(G274:AH274)</f>
        <v>26</v>
      </c>
      <c r="H274" s="24"/>
      <c r="J274" s="6">
        <v>3</v>
      </c>
      <c r="L274" s="4"/>
      <c r="M274" s="35"/>
      <c r="Q274" s="6">
        <v>23</v>
      </c>
      <c r="U274" s="6"/>
      <c r="X274" s="6"/>
      <c r="AA274" s="6"/>
    </row>
    <row r="275" spans="3:27">
      <c r="C275" t="s">
        <v>175</v>
      </c>
      <c r="D275" t="s">
        <v>724</v>
      </c>
      <c r="E275" s="10"/>
      <c r="F275" s="23">
        <f>SUM(G275:AH275)</f>
        <v>15</v>
      </c>
      <c r="H275" s="24"/>
      <c r="J275" s="6">
        <v>2</v>
      </c>
      <c r="L275" s="4"/>
      <c r="M275" s="35"/>
      <c r="Q275" s="6">
        <v>13</v>
      </c>
      <c r="U275" s="6"/>
      <c r="X275" s="6"/>
      <c r="AA275" s="6"/>
    </row>
    <row r="276" spans="3:27">
      <c r="C276" t="s">
        <v>776</v>
      </c>
      <c r="D276" t="s">
        <v>716</v>
      </c>
      <c r="E276" s="13">
        <v>1954</v>
      </c>
      <c r="F276" s="23">
        <f t="shared" si="2"/>
        <v>66.5</v>
      </c>
      <c r="G276" s="6">
        <v>13.5</v>
      </c>
      <c r="H276" s="24"/>
      <c r="J276" s="6">
        <v>15</v>
      </c>
      <c r="L276" s="4"/>
      <c r="M276" s="35"/>
      <c r="N276">
        <v>18</v>
      </c>
      <c r="Q276" s="6"/>
      <c r="U276" s="6">
        <v>8</v>
      </c>
      <c r="X276" s="6">
        <v>12</v>
      </c>
      <c r="AA276" s="6"/>
    </row>
    <row r="277" spans="3:27">
      <c r="C277" t="s">
        <v>553</v>
      </c>
      <c r="D277" s="4" t="s">
        <v>724</v>
      </c>
      <c r="E277" s="10"/>
      <c r="F277" s="23">
        <f t="shared" si="2"/>
        <v>22</v>
      </c>
      <c r="H277" s="24"/>
      <c r="L277" s="4"/>
      <c r="M277" s="35"/>
      <c r="Q277" s="6">
        <v>22</v>
      </c>
      <c r="U277" s="6"/>
      <c r="X277" s="6"/>
      <c r="AA277" s="6"/>
    </row>
    <row r="278" spans="3:27">
      <c r="C278" t="s">
        <v>1099</v>
      </c>
      <c r="D278" s="4" t="s">
        <v>724</v>
      </c>
      <c r="E278" s="67"/>
      <c r="F278" s="23">
        <f t="shared" si="2"/>
        <v>20</v>
      </c>
      <c r="H278" s="24"/>
      <c r="L278" s="4"/>
      <c r="M278" s="35"/>
      <c r="Q278" s="6"/>
      <c r="U278" s="6"/>
      <c r="X278" s="6">
        <v>20</v>
      </c>
      <c r="AA278" s="6"/>
    </row>
    <row r="279" spans="3:27">
      <c r="C279" t="s">
        <v>1100</v>
      </c>
      <c r="D279" s="4" t="s">
        <v>724</v>
      </c>
      <c r="E279" s="67"/>
      <c r="F279" s="23">
        <f t="shared" si="2"/>
        <v>18</v>
      </c>
      <c r="H279" s="24"/>
      <c r="L279" s="4"/>
      <c r="M279" s="35"/>
      <c r="Q279" s="6"/>
      <c r="U279" s="6"/>
      <c r="X279" s="6">
        <v>18</v>
      </c>
      <c r="AA279" s="6"/>
    </row>
    <row r="280" spans="3:27">
      <c r="C280" t="s">
        <v>137</v>
      </c>
      <c r="D280" t="s">
        <v>734</v>
      </c>
      <c r="E280" s="30"/>
      <c r="F280" s="23">
        <f t="shared" si="2"/>
        <v>18</v>
      </c>
      <c r="H280" s="24"/>
      <c r="J280" s="6">
        <v>18</v>
      </c>
      <c r="L280" s="4"/>
      <c r="M280" s="35"/>
      <c r="Q280" s="6"/>
      <c r="U280" s="6"/>
      <c r="X280" s="6"/>
      <c r="AA280" s="6"/>
    </row>
    <row r="281" spans="3:27">
      <c r="C281" t="s">
        <v>132</v>
      </c>
      <c r="D281" t="s">
        <v>734</v>
      </c>
      <c r="E281" s="13">
        <v>1962</v>
      </c>
      <c r="F281" s="23">
        <f t="shared" si="2"/>
        <v>23</v>
      </c>
      <c r="H281" s="24"/>
      <c r="J281" s="6">
        <v>23</v>
      </c>
      <c r="L281" s="4"/>
      <c r="M281" s="35"/>
      <c r="Q281" s="6"/>
      <c r="U281" s="6"/>
      <c r="X281" s="6"/>
      <c r="AA281" s="6"/>
    </row>
    <row r="282" spans="3:27">
      <c r="C282" t="s">
        <v>122</v>
      </c>
      <c r="D282" t="s">
        <v>716</v>
      </c>
      <c r="E282" s="13">
        <v>1968</v>
      </c>
      <c r="F282" s="23">
        <f t="shared" si="2"/>
        <v>15</v>
      </c>
      <c r="H282" s="24"/>
      <c r="J282" s="6">
        <v>15</v>
      </c>
      <c r="L282" s="4"/>
      <c r="M282" s="35"/>
      <c r="Q282" s="6"/>
      <c r="U282" s="6"/>
      <c r="X282" s="6"/>
      <c r="AA282" s="6"/>
    </row>
    <row r="283" spans="3:27">
      <c r="C283" t="s">
        <v>165</v>
      </c>
      <c r="D283" t="s">
        <v>96</v>
      </c>
      <c r="E283" s="30"/>
      <c r="F283" s="23">
        <f t="shared" si="2"/>
        <v>19</v>
      </c>
      <c r="H283" s="24"/>
      <c r="J283" s="6">
        <v>19</v>
      </c>
      <c r="L283" s="4"/>
      <c r="M283" s="35"/>
      <c r="Q283" s="6"/>
      <c r="U283" s="6"/>
      <c r="X283" s="6"/>
      <c r="AA283" s="6"/>
    </row>
    <row r="284" spans="3:27">
      <c r="C284" t="s">
        <v>1130</v>
      </c>
      <c r="D284" t="s">
        <v>734</v>
      </c>
      <c r="E284" s="13"/>
      <c r="F284" s="23">
        <f t="shared" si="2"/>
        <v>30</v>
      </c>
      <c r="H284" s="24"/>
      <c r="L284" s="4"/>
      <c r="M284" s="35"/>
      <c r="Q284" s="6"/>
      <c r="U284" s="6"/>
      <c r="X284" s="6">
        <v>30</v>
      </c>
      <c r="AA284" s="6"/>
    </row>
    <row r="285" spans="3:27">
      <c r="C285" t="s">
        <v>1123</v>
      </c>
      <c r="D285" t="s">
        <v>767</v>
      </c>
      <c r="E285" s="30"/>
      <c r="F285" s="23">
        <f t="shared" si="2"/>
        <v>30</v>
      </c>
      <c r="H285" s="24"/>
      <c r="L285" s="4"/>
      <c r="M285" s="35"/>
      <c r="Q285" s="6"/>
      <c r="U285" s="6"/>
      <c r="X285" s="6">
        <v>30</v>
      </c>
      <c r="AA285" s="6"/>
    </row>
    <row r="286" spans="3:27">
      <c r="C286" t="s">
        <v>107</v>
      </c>
      <c r="D286" t="s">
        <v>719</v>
      </c>
      <c r="E286" s="13">
        <v>1949</v>
      </c>
      <c r="F286" s="23">
        <f t="shared" si="2"/>
        <v>29</v>
      </c>
      <c r="H286" s="24"/>
      <c r="J286" s="6">
        <v>19</v>
      </c>
      <c r="L286" s="4"/>
      <c r="M286" s="35"/>
      <c r="N286">
        <v>10</v>
      </c>
      <c r="Q286" s="6"/>
      <c r="U286" s="6"/>
      <c r="X286" s="6"/>
      <c r="AA286" s="6"/>
    </row>
    <row r="287" spans="3:27">
      <c r="C287" t="s">
        <v>788</v>
      </c>
      <c r="D287" t="s">
        <v>719</v>
      </c>
      <c r="E287" s="30">
        <v>1978</v>
      </c>
      <c r="F287" s="23">
        <f t="shared" si="2"/>
        <v>49.5</v>
      </c>
      <c r="G287" s="6">
        <v>25.5</v>
      </c>
      <c r="H287" s="24"/>
      <c r="J287" s="6">
        <v>13</v>
      </c>
      <c r="L287" s="4"/>
      <c r="M287" s="35"/>
      <c r="N287">
        <v>11</v>
      </c>
      <c r="Q287" s="6"/>
      <c r="U287" s="6"/>
      <c r="X287" s="6"/>
      <c r="AA287" s="6"/>
    </row>
    <row r="288" spans="3:27">
      <c r="C288" t="s">
        <v>789</v>
      </c>
      <c r="D288" t="s">
        <v>771</v>
      </c>
      <c r="E288" s="13">
        <v>1950</v>
      </c>
      <c r="F288" s="23">
        <f t="shared" si="2"/>
        <v>24</v>
      </c>
      <c r="G288" s="6">
        <v>24</v>
      </c>
      <c r="H288" s="24"/>
      <c r="L288" s="4"/>
      <c r="M288" s="35"/>
      <c r="Q288" s="6"/>
      <c r="U288" s="6"/>
      <c r="X288" s="6"/>
      <c r="AA288" s="6"/>
    </row>
    <row r="289" spans="3:27">
      <c r="C289" t="s">
        <v>358</v>
      </c>
      <c r="D289" t="s">
        <v>724</v>
      </c>
      <c r="E289" s="30">
        <v>1982</v>
      </c>
      <c r="F289" s="23">
        <f t="shared" si="2"/>
        <v>31</v>
      </c>
      <c r="H289" s="24"/>
      <c r="L289" s="4"/>
      <c r="M289" s="35"/>
      <c r="N289">
        <v>13</v>
      </c>
      <c r="O289">
        <v>18</v>
      </c>
      <c r="Q289" s="6"/>
      <c r="U289" s="6"/>
      <c r="X289" s="6"/>
      <c r="AA289" s="6"/>
    </row>
    <row r="290" spans="3:27">
      <c r="C290" t="s">
        <v>764</v>
      </c>
      <c r="D290" t="s">
        <v>724</v>
      </c>
      <c r="F290" s="23">
        <f t="shared" si="2"/>
        <v>80.5</v>
      </c>
      <c r="G290" s="6">
        <v>25.5</v>
      </c>
      <c r="H290" s="24"/>
      <c r="J290" s="6">
        <v>30</v>
      </c>
      <c r="L290" s="4"/>
      <c r="M290" s="35"/>
      <c r="Q290" s="6"/>
      <c r="U290" s="6"/>
      <c r="X290" s="6">
        <v>25</v>
      </c>
      <c r="AA290" s="6"/>
    </row>
    <row r="291" spans="3:27">
      <c r="C291" t="s">
        <v>763</v>
      </c>
      <c r="D291" t="s">
        <v>719</v>
      </c>
      <c r="E291" s="10">
        <v>2002</v>
      </c>
      <c r="F291" s="23">
        <f t="shared" si="2"/>
        <v>86</v>
      </c>
      <c r="G291" s="6">
        <v>27</v>
      </c>
      <c r="H291" s="24"/>
      <c r="J291" s="6">
        <v>20</v>
      </c>
      <c r="K291">
        <v>23</v>
      </c>
      <c r="L291" s="4"/>
      <c r="M291" s="35"/>
      <c r="Q291" s="6"/>
      <c r="U291" s="6"/>
      <c r="X291" s="6">
        <v>16</v>
      </c>
      <c r="AA291" s="6"/>
    </row>
    <row r="292" spans="3:27">
      <c r="C292" t="s">
        <v>126</v>
      </c>
      <c r="D292" t="s">
        <v>125</v>
      </c>
      <c r="E292" s="13">
        <v>1964</v>
      </c>
      <c r="F292" s="23">
        <f t="shared" si="2"/>
        <v>11</v>
      </c>
      <c r="H292" s="24"/>
      <c r="J292" s="6">
        <v>11</v>
      </c>
      <c r="L292" s="4"/>
      <c r="M292" s="35"/>
      <c r="Q292" s="6"/>
      <c r="U292" s="6"/>
      <c r="X292" s="6"/>
      <c r="AA292" s="6"/>
    </row>
    <row r="293" spans="3:27">
      <c r="C293" t="s">
        <v>1113</v>
      </c>
      <c r="D293" t="s">
        <v>734</v>
      </c>
      <c r="E293" s="13"/>
      <c r="F293" s="23">
        <f t="shared" si="2"/>
        <v>5</v>
      </c>
      <c r="H293" s="24"/>
      <c r="L293" s="4"/>
      <c r="M293" s="35"/>
      <c r="Q293" s="6"/>
      <c r="U293" s="6"/>
      <c r="X293" s="6">
        <v>5</v>
      </c>
      <c r="AA293" s="6"/>
    </row>
    <row r="294" spans="3:27">
      <c r="C294" t="s">
        <v>966</v>
      </c>
      <c r="D294" t="s">
        <v>967</v>
      </c>
      <c r="E294" s="67">
        <v>1977</v>
      </c>
      <c r="F294" s="23">
        <f t="shared" si="2"/>
        <v>10</v>
      </c>
      <c r="H294" s="24"/>
      <c r="L294" s="4"/>
      <c r="M294" s="35"/>
      <c r="Q294" s="6"/>
      <c r="U294" s="6">
        <v>10</v>
      </c>
      <c r="X294" s="6"/>
      <c r="AA294" s="6"/>
    </row>
    <row r="295" spans="3:27">
      <c r="C295" t="s">
        <v>84</v>
      </c>
      <c r="D295" t="s">
        <v>724</v>
      </c>
      <c r="E295" s="30"/>
      <c r="F295" s="23">
        <f t="shared" si="2"/>
        <v>24</v>
      </c>
      <c r="H295" s="24"/>
      <c r="J295" s="6">
        <v>13</v>
      </c>
      <c r="L295" s="4"/>
      <c r="M295" s="35"/>
      <c r="Q295" s="6">
        <v>11</v>
      </c>
      <c r="U295" s="6"/>
      <c r="X295" s="6"/>
      <c r="AA295" s="6"/>
    </row>
    <row r="296" spans="3:27">
      <c r="C296" t="s">
        <v>161</v>
      </c>
      <c r="D296" t="s">
        <v>724</v>
      </c>
      <c r="E296" s="10"/>
      <c r="F296" s="23">
        <f t="shared" si="2"/>
        <v>63</v>
      </c>
      <c r="H296" s="24"/>
      <c r="J296" s="6">
        <v>23</v>
      </c>
      <c r="L296" s="4"/>
      <c r="M296" s="35"/>
      <c r="Q296" s="6">
        <v>21</v>
      </c>
      <c r="U296" s="6"/>
      <c r="X296" s="6">
        <v>19</v>
      </c>
      <c r="AA296" s="6"/>
    </row>
    <row r="297" spans="3:27">
      <c r="C297" t="s">
        <v>98</v>
      </c>
      <c r="D297" t="s">
        <v>724</v>
      </c>
      <c r="E297" s="30"/>
      <c r="F297" s="23">
        <f>SUM(G297:AH297)</f>
        <v>35</v>
      </c>
      <c r="H297" s="24"/>
      <c r="J297" s="6">
        <v>11</v>
      </c>
      <c r="L297" s="4"/>
      <c r="M297" s="35"/>
      <c r="N297">
        <v>24</v>
      </c>
      <c r="Q297" s="6"/>
      <c r="U297" s="6"/>
      <c r="X297" s="6"/>
      <c r="AA297" s="6"/>
    </row>
    <row r="298" spans="3:27">
      <c r="C298" t="s">
        <v>97</v>
      </c>
      <c r="D298" t="s">
        <v>724</v>
      </c>
      <c r="E298" s="30"/>
      <c r="F298" s="23">
        <f t="shared" si="2"/>
        <v>39</v>
      </c>
      <c r="H298" s="24"/>
      <c r="J298" s="6">
        <v>12</v>
      </c>
      <c r="L298" s="4"/>
      <c r="M298" s="35"/>
      <c r="N298">
        <v>27</v>
      </c>
      <c r="Q298" s="6"/>
      <c r="U298" s="6"/>
      <c r="X298" s="6"/>
      <c r="AA298" s="6"/>
    </row>
    <row r="299" spans="3:27">
      <c r="C299" t="s">
        <v>373</v>
      </c>
      <c r="D299" t="s">
        <v>740</v>
      </c>
      <c r="E299" s="30"/>
      <c r="F299" s="23">
        <f t="shared" si="2"/>
        <v>8</v>
      </c>
      <c r="H299" s="24"/>
      <c r="L299" s="4"/>
      <c r="M299" s="35"/>
      <c r="N299">
        <v>8</v>
      </c>
      <c r="Q299" s="6"/>
      <c r="U299" s="6"/>
      <c r="X299" s="6"/>
      <c r="AA299" s="6"/>
    </row>
    <row r="300" spans="3:27">
      <c r="C300" t="s">
        <v>384</v>
      </c>
      <c r="D300" t="s">
        <v>740</v>
      </c>
      <c r="E300" s="13">
        <v>1971</v>
      </c>
      <c r="F300" s="23">
        <f t="shared" si="2"/>
        <v>34</v>
      </c>
      <c r="H300" s="24"/>
      <c r="L300" s="4"/>
      <c r="M300" s="35"/>
      <c r="N300">
        <v>34</v>
      </c>
      <c r="Q300" s="6"/>
      <c r="U300" s="6"/>
      <c r="X300" s="6"/>
      <c r="AA300" s="6"/>
    </row>
    <row r="301" spans="3:27">
      <c r="C301" t="s">
        <v>114</v>
      </c>
      <c r="D301" t="s">
        <v>115</v>
      </c>
      <c r="E301" s="30">
        <v>1973</v>
      </c>
      <c r="F301" s="23">
        <f t="shared" si="2"/>
        <v>9</v>
      </c>
      <c r="H301" s="24"/>
      <c r="J301" s="6">
        <v>9</v>
      </c>
      <c r="L301" s="4"/>
      <c r="M301" s="35"/>
      <c r="Q301" s="6"/>
      <c r="U301" s="6"/>
      <c r="X301" s="6"/>
      <c r="AA301" s="6"/>
    </row>
    <row r="302" spans="3:27">
      <c r="C302" t="s">
        <v>550</v>
      </c>
      <c r="D302" t="s">
        <v>719</v>
      </c>
      <c r="E302" s="10">
        <v>2002</v>
      </c>
      <c r="F302" s="23">
        <f t="shared" si="2"/>
        <v>41</v>
      </c>
      <c r="H302" s="24"/>
      <c r="L302" s="4"/>
      <c r="M302" s="35"/>
      <c r="Q302" s="6">
        <v>30</v>
      </c>
      <c r="R302">
        <v>11</v>
      </c>
      <c r="U302" s="6"/>
      <c r="X302" s="6"/>
      <c r="AA302" s="6"/>
    </row>
    <row r="303" spans="3:27">
      <c r="C303" t="s">
        <v>1102</v>
      </c>
      <c r="D303" t="s">
        <v>740</v>
      </c>
      <c r="E303" s="10"/>
      <c r="F303" s="23">
        <f t="shared" si="2"/>
        <v>10</v>
      </c>
      <c r="H303" s="24"/>
      <c r="L303" s="4"/>
      <c r="M303" s="35"/>
      <c r="Q303" s="6"/>
      <c r="U303" s="6"/>
      <c r="X303" s="6">
        <v>10</v>
      </c>
      <c r="AA303" s="6"/>
    </row>
    <row r="304" spans="3:27">
      <c r="C304" t="s">
        <v>809</v>
      </c>
      <c r="D304" t="s">
        <v>740</v>
      </c>
      <c r="E304" s="13">
        <v>1960</v>
      </c>
      <c r="F304" s="23">
        <f t="shared" si="2"/>
        <v>157</v>
      </c>
      <c r="G304" s="6">
        <v>33</v>
      </c>
      <c r="H304" s="24"/>
      <c r="J304" s="6">
        <v>24</v>
      </c>
      <c r="L304" s="4"/>
      <c r="M304" s="35"/>
      <c r="N304">
        <v>27</v>
      </c>
      <c r="Q304" s="6">
        <v>25</v>
      </c>
      <c r="U304" s="6">
        <v>25</v>
      </c>
      <c r="X304" s="6">
        <v>23</v>
      </c>
      <c r="AA304" s="6"/>
    </row>
    <row r="305" spans="3:27">
      <c r="C305" t="s">
        <v>567</v>
      </c>
      <c r="D305" t="s">
        <v>740</v>
      </c>
      <c r="E305" s="10"/>
      <c r="F305" s="23">
        <f t="shared" si="2"/>
        <v>6</v>
      </c>
      <c r="H305" s="24"/>
      <c r="L305" s="4"/>
      <c r="M305" s="35"/>
      <c r="Q305" s="6">
        <v>6</v>
      </c>
      <c r="U305" s="6"/>
      <c r="X305" s="6"/>
      <c r="AA305" s="6"/>
    </row>
    <row r="306" spans="3:27">
      <c r="C306" t="s">
        <v>561</v>
      </c>
      <c r="D306" t="s">
        <v>740</v>
      </c>
      <c r="E306" s="10"/>
      <c r="F306" s="23">
        <f t="shared" si="2"/>
        <v>6</v>
      </c>
      <c r="H306" s="24"/>
      <c r="L306" s="4"/>
      <c r="M306" s="35"/>
      <c r="Q306" s="6">
        <v>6</v>
      </c>
      <c r="U306" s="6"/>
      <c r="X306" s="6"/>
      <c r="AA306" s="6"/>
    </row>
    <row r="307" spans="3:27">
      <c r="C307" t="s">
        <v>586</v>
      </c>
      <c r="D307" t="s">
        <v>740</v>
      </c>
      <c r="E307" s="30"/>
      <c r="F307" s="23">
        <f t="shared" si="2"/>
        <v>26</v>
      </c>
      <c r="H307" s="24"/>
      <c r="L307" s="4"/>
      <c r="M307" s="35"/>
      <c r="Q307" s="6">
        <v>26</v>
      </c>
      <c r="U307" s="6"/>
      <c r="X307" s="6"/>
      <c r="AA307" s="6"/>
    </row>
    <row r="308" spans="3:27">
      <c r="C308" t="s">
        <v>587</v>
      </c>
      <c r="D308" t="s">
        <v>740</v>
      </c>
      <c r="E308" s="30"/>
      <c r="F308" s="23">
        <f t="shared" si="2"/>
        <v>20</v>
      </c>
      <c r="H308" s="24"/>
      <c r="L308" s="4"/>
      <c r="M308" s="35"/>
      <c r="Q308" s="6">
        <v>20</v>
      </c>
      <c r="U308" s="6"/>
      <c r="X308" s="6"/>
      <c r="AA308" s="6"/>
    </row>
    <row r="309" spans="3:27">
      <c r="C309" t="s">
        <v>753</v>
      </c>
      <c r="D309" t="s">
        <v>724</v>
      </c>
      <c r="F309" s="23">
        <f t="shared" si="2"/>
        <v>11</v>
      </c>
      <c r="G309" s="6">
        <v>6</v>
      </c>
      <c r="L309" s="4"/>
      <c r="M309" s="35"/>
      <c r="Q309" s="6"/>
      <c r="U309" s="6">
        <v>5</v>
      </c>
      <c r="X309" s="6"/>
      <c r="AA309" s="6"/>
    </row>
    <row r="310" spans="3:27">
      <c r="C310" t="s">
        <v>549</v>
      </c>
      <c r="D310" s="4" t="s">
        <v>716</v>
      </c>
      <c r="E310" s="55">
        <v>2001</v>
      </c>
      <c r="F310" s="23">
        <f t="shared" si="2"/>
        <v>34</v>
      </c>
      <c r="L310" s="4"/>
      <c r="M310" s="35"/>
      <c r="Q310" s="6">
        <v>34</v>
      </c>
      <c r="U310" s="6"/>
      <c r="X310" s="6"/>
      <c r="AA310" s="6"/>
    </row>
    <row r="311" spans="3:27">
      <c r="C311" t="s">
        <v>552</v>
      </c>
      <c r="D311" s="4"/>
      <c r="E311" s="10">
        <v>2004</v>
      </c>
      <c r="F311" s="23">
        <f t="shared" si="2"/>
        <v>34</v>
      </c>
      <c r="L311" s="4"/>
      <c r="M311" s="35"/>
      <c r="Q311" s="6">
        <v>24</v>
      </c>
      <c r="U311" s="6">
        <v>10</v>
      </c>
      <c r="X311" s="6"/>
      <c r="AA311" s="6"/>
    </row>
    <row r="312" spans="3:27">
      <c r="C312" t="s">
        <v>760</v>
      </c>
      <c r="D312" t="s">
        <v>716</v>
      </c>
      <c r="E312" s="13">
        <v>1969</v>
      </c>
      <c r="F312" s="23">
        <f t="shared" si="2"/>
        <v>323</v>
      </c>
      <c r="G312" s="6">
        <v>31.5</v>
      </c>
      <c r="H312">
        <v>37.5</v>
      </c>
      <c r="J312" s="6">
        <v>27</v>
      </c>
      <c r="K312" s="38">
        <v>26</v>
      </c>
      <c r="L312" s="4"/>
      <c r="M312" s="35"/>
      <c r="N312">
        <v>29</v>
      </c>
      <c r="O312">
        <v>28</v>
      </c>
      <c r="Q312" s="6">
        <v>20</v>
      </c>
      <c r="R312" s="38">
        <v>23</v>
      </c>
      <c r="U312" s="6">
        <v>20</v>
      </c>
      <c r="V312" s="38">
        <v>25</v>
      </c>
      <c r="X312" s="6">
        <v>15</v>
      </c>
      <c r="Y312" s="38">
        <v>20</v>
      </c>
      <c r="Z312" s="38">
        <v>21</v>
      </c>
      <c r="AA312" s="6"/>
    </row>
    <row r="313" spans="3:27">
      <c r="C313" t="s">
        <v>124</v>
      </c>
      <c r="D313" t="s">
        <v>125</v>
      </c>
      <c r="E313" s="30"/>
      <c r="F313" s="23">
        <f t="shared" si="2"/>
        <v>12</v>
      </c>
      <c r="J313" s="6">
        <v>12</v>
      </c>
      <c r="K313" s="38"/>
      <c r="L313" s="4"/>
      <c r="M313" s="35"/>
      <c r="Q313" s="6"/>
      <c r="U313" s="6"/>
      <c r="X313" s="6"/>
      <c r="AA313" s="6"/>
    </row>
    <row r="314" spans="3:27">
      <c r="C314" t="s">
        <v>798</v>
      </c>
      <c r="D314" s="4" t="s">
        <v>719</v>
      </c>
      <c r="E314" s="10">
        <v>2006</v>
      </c>
      <c r="F314" s="23">
        <f t="shared" si="2"/>
        <v>12</v>
      </c>
      <c r="G314" s="6">
        <v>12</v>
      </c>
      <c r="L314" s="4"/>
      <c r="M314" s="35"/>
      <c r="Q314" s="6"/>
      <c r="U314" s="6"/>
      <c r="X314" s="6"/>
      <c r="AA314" s="6"/>
    </row>
    <row r="315" spans="3:27">
      <c r="C315" t="s">
        <v>787</v>
      </c>
      <c r="D315" t="s">
        <v>716</v>
      </c>
      <c r="E315" s="13">
        <v>1947</v>
      </c>
      <c r="F315" s="23">
        <f t="shared" si="2"/>
        <v>101.5</v>
      </c>
      <c r="G315" s="6">
        <v>28.5</v>
      </c>
      <c r="J315" s="6">
        <v>22</v>
      </c>
      <c r="L315" s="4"/>
      <c r="M315" s="35"/>
      <c r="N315">
        <v>22</v>
      </c>
      <c r="Q315" s="6"/>
      <c r="U315" s="6">
        <v>13</v>
      </c>
      <c r="X315" s="6">
        <v>16</v>
      </c>
      <c r="AA315" s="6"/>
    </row>
    <row r="316" spans="3:27">
      <c r="C316" t="s">
        <v>75</v>
      </c>
      <c r="D316" t="s">
        <v>724</v>
      </c>
      <c r="F316" s="23">
        <f t="shared" ref="F316:F321" si="3">SUM(G316:AH316)</f>
        <v>48</v>
      </c>
      <c r="J316" s="6">
        <v>12</v>
      </c>
      <c r="K316">
        <v>36</v>
      </c>
      <c r="L316" s="4"/>
      <c r="M316" s="35"/>
      <c r="Q316" s="6"/>
      <c r="U316" s="6"/>
      <c r="X316" s="6"/>
      <c r="AA316" s="6"/>
    </row>
    <row r="317" spans="3:27">
      <c r="C317" t="s">
        <v>121</v>
      </c>
      <c r="D317" t="s">
        <v>726</v>
      </c>
      <c r="E317" s="13">
        <v>1961</v>
      </c>
      <c r="F317" s="23">
        <f t="shared" si="3"/>
        <v>68</v>
      </c>
      <c r="J317" s="6">
        <v>22</v>
      </c>
      <c r="L317" s="4"/>
      <c r="M317" s="35"/>
      <c r="N317">
        <v>15</v>
      </c>
      <c r="Q317" s="6">
        <v>17</v>
      </c>
      <c r="U317" s="6">
        <v>14</v>
      </c>
      <c r="X317" s="6"/>
      <c r="AA317" s="6"/>
    </row>
    <row r="318" spans="3:27">
      <c r="C318" t="s">
        <v>968</v>
      </c>
      <c r="D318" t="s">
        <v>969</v>
      </c>
      <c r="E318" s="67"/>
      <c r="F318" s="23">
        <f t="shared" si="3"/>
        <v>8</v>
      </c>
      <c r="L318" s="4"/>
      <c r="M318" s="35"/>
      <c r="Q318" s="6"/>
      <c r="U318" s="6">
        <v>8</v>
      </c>
      <c r="X318" s="6"/>
      <c r="AA318" s="6"/>
    </row>
    <row r="319" spans="3:27">
      <c r="C319" t="s">
        <v>564</v>
      </c>
      <c r="D319" t="s">
        <v>724</v>
      </c>
      <c r="E319" s="30">
        <v>1982</v>
      </c>
      <c r="F319" s="23">
        <f t="shared" si="3"/>
        <v>30</v>
      </c>
      <c r="L319" s="4"/>
      <c r="M319" s="35"/>
      <c r="Q319" s="6">
        <v>8</v>
      </c>
      <c r="U319" s="6">
        <v>22</v>
      </c>
      <c r="X319" s="6"/>
      <c r="AA319" s="6"/>
    </row>
    <row r="320" spans="3:27">
      <c r="C320" t="s">
        <v>364</v>
      </c>
      <c r="D320" t="s">
        <v>716</v>
      </c>
      <c r="E320" s="30">
        <v>1983</v>
      </c>
      <c r="F320" s="23">
        <f t="shared" si="3"/>
        <v>165</v>
      </c>
      <c r="L320" s="4"/>
      <c r="M320" s="35"/>
      <c r="N320">
        <v>19</v>
      </c>
      <c r="O320">
        <v>17</v>
      </c>
      <c r="Q320" s="6">
        <v>14</v>
      </c>
      <c r="R320" s="38">
        <v>22</v>
      </c>
      <c r="U320" s="6">
        <v>15</v>
      </c>
      <c r="V320" s="38">
        <v>22</v>
      </c>
      <c r="X320" s="6">
        <v>29</v>
      </c>
      <c r="Y320" s="38">
        <v>12</v>
      </c>
      <c r="Z320" s="38">
        <v>15</v>
      </c>
      <c r="AA320" s="6"/>
    </row>
    <row r="321" spans="3:27">
      <c r="C321" t="s">
        <v>119</v>
      </c>
      <c r="D321" t="s">
        <v>724</v>
      </c>
      <c r="F321" s="23">
        <f t="shared" si="3"/>
        <v>24</v>
      </c>
      <c r="J321" s="6">
        <v>24</v>
      </c>
      <c r="L321" s="4"/>
      <c r="M321" s="35"/>
      <c r="Q321" s="6"/>
      <c r="U321" s="6"/>
      <c r="X321" s="6"/>
      <c r="AA321" s="6"/>
    </row>
    <row r="322" spans="3:27">
      <c r="C322" t="s">
        <v>88</v>
      </c>
      <c r="D322" t="s">
        <v>89</v>
      </c>
      <c r="E322" s="13">
        <v>1960</v>
      </c>
      <c r="F322" s="23">
        <f t="shared" si="2"/>
        <v>281</v>
      </c>
      <c r="J322" s="6">
        <v>18</v>
      </c>
      <c r="K322">
        <v>26</v>
      </c>
      <c r="L322" s="4">
        <v>21</v>
      </c>
      <c r="M322" s="35"/>
      <c r="N322" s="38">
        <v>38</v>
      </c>
      <c r="O322" s="38">
        <v>21</v>
      </c>
      <c r="P322" s="38">
        <v>24</v>
      </c>
      <c r="Q322" s="6">
        <v>31</v>
      </c>
      <c r="R322" s="38">
        <v>16</v>
      </c>
      <c r="S322" s="38">
        <v>17</v>
      </c>
      <c r="T322" s="38">
        <v>19</v>
      </c>
      <c r="U322" s="6">
        <v>12</v>
      </c>
      <c r="V322" s="38">
        <v>18</v>
      </c>
      <c r="W322" s="38">
        <v>20</v>
      </c>
      <c r="X322" s="6"/>
      <c r="AA322" s="6"/>
    </row>
    <row r="323" spans="3:27">
      <c r="C323" t="s">
        <v>334</v>
      </c>
      <c r="D323" t="s">
        <v>733</v>
      </c>
      <c r="E323" s="10">
        <v>2003</v>
      </c>
      <c r="F323" s="23">
        <f t="shared" si="2"/>
        <v>96</v>
      </c>
      <c r="L323" s="4"/>
      <c r="M323" s="35"/>
      <c r="N323">
        <v>40</v>
      </c>
      <c r="O323">
        <v>31</v>
      </c>
      <c r="P323">
        <v>25</v>
      </c>
      <c r="Q323" s="6"/>
      <c r="U323" s="6"/>
      <c r="AA323" s="6"/>
    </row>
    <row r="324" spans="3:27">
      <c r="F324" s="23">
        <f t="shared" si="2"/>
        <v>0</v>
      </c>
      <c r="L324" s="4"/>
      <c r="M324" s="35"/>
      <c r="Q324" s="6"/>
      <c r="U324" s="6"/>
    </row>
    <row r="325" spans="3:27">
      <c r="F325" s="23">
        <f t="shared" si="2"/>
        <v>0</v>
      </c>
      <c r="L325" s="4"/>
      <c r="M325" s="35"/>
      <c r="Q325" s="6"/>
      <c r="U325" s="6"/>
    </row>
    <row r="326" spans="3:27">
      <c r="F326" s="23">
        <f t="shared" si="2"/>
        <v>0</v>
      </c>
      <c r="L326" s="4"/>
      <c r="M326" s="35"/>
      <c r="Q326" s="6"/>
      <c r="U326" s="6"/>
    </row>
    <row r="327" spans="3:27">
      <c r="F327" s="23">
        <f t="shared" si="2"/>
        <v>0</v>
      </c>
      <c r="L327" s="4"/>
      <c r="M327" s="35"/>
      <c r="Q327" s="6"/>
      <c r="U327" s="6"/>
    </row>
    <row r="328" spans="3:27">
      <c r="F328" s="23">
        <f t="shared" si="2"/>
        <v>0</v>
      </c>
      <c r="L328" s="4"/>
      <c r="M328" s="35"/>
      <c r="Q328" s="6"/>
      <c r="U328" s="6"/>
    </row>
    <row r="329" spans="3:27">
      <c r="F329" s="23">
        <f t="shared" si="2"/>
        <v>0</v>
      </c>
      <c r="L329" s="4"/>
      <c r="M329" s="35"/>
      <c r="Q329" s="6"/>
      <c r="U329" s="6"/>
    </row>
    <row r="330" spans="3:27">
      <c r="F330" s="23">
        <f t="shared" si="2"/>
        <v>0</v>
      </c>
      <c r="L330" s="4"/>
      <c r="M330" s="35"/>
      <c r="Q330" s="6"/>
      <c r="U330" s="6"/>
    </row>
    <row r="331" spans="3:27">
      <c r="F331" s="23">
        <f t="shared" si="2"/>
        <v>0</v>
      </c>
      <c r="L331" s="4"/>
      <c r="M331" s="35"/>
      <c r="Q331" s="6"/>
      <c r="U331" s="6"/>
    </row>
    <row r="332" spans="3:27">
      <c r="F332" s="23">
        <f t="shared" si="2"/>
        <v>0</v>
      </c>
      <c r="L332" s="4"/>
      <c r="M332" s="35"/>
      <c r="Q332" s="6"/>
      <c r="U332" s="6"/>
    </row>
    <row r="333" spans="3:27">
      <c r="F333" s="23">
        <f t="shared" si="2"/>
        <v>0</v>
      </c>
      <c r="L333" s="4"/>
      <c r="M333" s="35"/>
      <c r="Q333" s="6"/>
      <c r="U333" s="6"/>
    </row>
    <row r="334" spans="3:27">
      <c r="F334" s="23">
        <f t="shared" si="2"/>
        <v>0</v>
      </c>
      <c r="L334" s="4"/>
      <c r="M334" s="35"/>
      <c r="Q334" s="6"/>
      <c r="U334" s="6"/>
    </row>
    <row r="335" spans="3:27">
      <c r="F335" s="23">
        <f t="shared" si="2"/>
        <v>0</v>
      </c>
      <c r="L335" s="4"/>
      <c r="M335" s="35"/>
      <c r="Q335" s="6"/>
      <c r="U335" s="6"/>
    </row>
    <row r="336" spans="3:27">
      <c r="F336" s="23">
        <f t="shared" si="2"/>
        <v>0</v>
      </c>
      <c r="L336" s="4"/>
      <c r="M336" s="35"/>
      <c r="Q336" s="6"/>
      <c r="U336" s="6"/>
    </row>
    <row r="337" spans="6:21">
      <c r="F337" s="23">
        <f t="shared" si="2"/>
        <v>0</v>
      </c>
      <c r="L337" s="4"/>
      <c r="M337" s="35"/>
      <c r="Q337" s="6"/>
      <c r="U337" s="6"/>
    </row>
    <row r="338" spans="6:21">
      <c r="F338" s="23">
        <f t="shared" si="2"/>
        <v>0</v>
      </c>
      <c r="L338" s="4"/>
      <c r="M338" s="35"/>
      <c r="Q338" s="6"/>
      <c r="U338" s="6"/>
    </row>
    <row r="339" spans="6:21">
      <c r="F339" s="23">
        <f t="shared" si="2"/>
        <v>0</v>
      </c>
      <c r="L339" s="4"/>
      <c r="M339" s="35"/>
      <c r="Q339" s="6"/>
      <c r="U339" s="6"/>
    </row>
    <row r="340" spans="6:21">
      <c r="F340" s="23">
        <f t="shared" si="2"/>
        <v>0</v>
      </c>
      <c r="L340" s="4"/>
      <c r="M340" s="35"/>
      <c r="Q340" s="6"/>
      <c r="U340" s="6"/>
    </row>
    <row r="341" spans="6:21">
      <c r="F341" s="23">
        <f t="shared" si="2"/>
        <v>0</v>
      </c>
      <c r="L341" s="4"/>
      <c r="M341" s="35"/>
      <c r="Q341" s="6"/>
      <c r="U341" s="6"/>
    </row>
    <row r="342" spans="6:21">
      <c r="F342" s="23">
        <f t="shared" si="2"/>
        <v>0</v>
      </c>
      <c r="L342" s="4"/>
      <c r="M342" s="35"/>
      <c r="Q342" s="6"/>
      <c r="U342" s="6"/>
    </row>
    <row r="343" spans="6:21">
      <c r="F343" s="23">
        <f t="shared" si="2"/>
        <v>0</v>
      </c>
      <c r="L343" s="4"/>
      <c r="M343" s="35"/>
      <c r="Q343" s="6"/>
      <c r="U343" s="6"/>
    </row>
    <row r="344" spans="6:21">
      <c r="F344" s="23">
        <f t="shared" si="2"/>
        <v>0</v>
      </c>
      <c r="L344" s="4"/>
      <c r="M344" s="35"/>
      <c r="Q344" s="6"/>
      <c r="U344" s="6"/>
    </row>
    <row r="345" spans="6:21">
      <c r="F345" s="23">
        <f t="shared" si="2"/>
        <v>0</v>
      </c>
      <c r="L345" s="4"/>
      <c r="M345" s="35"/>
      <c r="Q345" s="6"/>
      <c r="U345" s="6"/>
    </row>
    <row r="346" spans="6:21">
      <c r="F346" s="23">
        <f t="shared" si="2"/>
        <v>0</v>
      </c>
      <c r="L346" s="4"/>
      <c r="M346" s="35"/>
      <c r="Q346" s="6"/>
      <c r="U346" s="6"/>
    </row>
    <row r="347" spans="6:21">
      <c r="F347" s="23">
        <f t="shared" si="2"/>
        <v>0</v>
      </c>
      <c r="L347" s="4"/>
      <c r="M347" s="35"/>
      <c r="Q347" s="6"/>
      <c r="U347" s="6"/>
    </row>
    <row r="348" spans="6:21">
      <c r="F348" s="23">
        <f t="shared" si="2"/>
        <v>0</v>
      </c>
      <c r="L348" s="4"/>
      <c r="M348" s="35"/>
      <c r="Q348" s="6"/>
      <c r="U348" s="6"/>
    </row>
    <row r="349" spans="6:21">
      <c r="F349" s="23">
        <f t="shared" si="2"/>
        <v>0</v>
      </c>
      <c r="L349" s="4"/>
      <c r="M349" s="35"/>
      <c r="Q349" s="6"/>
      <c r="U349" s="6"/>
    </row>
    <row r="350" spans="6:21">
      <c r="F350" s="23">
        <f t="shared" si="2"/>
        <v>0</v>
      </c>
      <c r="L350" s="4"/>
      <c r="M350" s="35"/>
      <c r="Q350" s="6"/>
      <c r="U350" s="6"/>
    </row>
    <row r="351" spans="6:21">
      <c r="F351" s="23">
        <f t="shared" si="2"/>
        <v>0</v>
      </c>
      <c r="L351" s="4"/>
      <c r="M351" s="35"/>
      <c r="Q351" s="6"/>
      <c r="U351" s="6"/>
    </row>
    <row r="352" spans="6:21">
      <c r="F352" s="23">
        <f t="shared" si="2"/>
        <v>0</v>
      </c>
      <c r="L352" s="4"/>
      <c r="M352" s="35"/>
      <c r="Q352" s="6"/>
      <c r="U352" s="6"/>
    </row>
    <row r="353" spans="6:21">
      <c r="F353" s="23">
        <f t="shared" si="2"/>
        <v>0</v>
      </c>
      <c r="L353" s="4"/>
      <c r="M353" s="35"/>
      <c r="Q353" s="6"/>
      <c r="U353" s="6"/>
    </row>
    <row r="354" spans="6:21">
      <c r="F354" s="23">
        <f t="shared" si="2"/>
        <v>0</v>
      </c>
      <c r="L354" s="4"/>
      <c r="M354" s="35"/>
      <c r="Q354" s="6"/>
      <c r="U354" s="6"/>
    </row>
    <row r="355" spans="6:21">
      <c r="F355" s="23">
        <f t="shared" si="2"/>
        <v>0</v>
      </c>
      <c r="L355" s="4"/>
      <c r="M355" s="35"/>
      <c r="Q355" s="6"/>
      <c r="U355" s="6"/>
    </row>
    <row r="356" spans="6:21">
      <c r="F356" s="23">
        <f t="shared" si="2"/>
        <v>0</v>
      </c>
      <c r="L356" s="4"/>
      <c r="M356" s="35"/>
      <c r="Q356" s="6"/>
      <c r="U356" s="6"/>
    </row>
    <row r="357" spans="6:21">
      <c r="F357" s="23">
        <f t="shared" si="2"/>
        <v>0</v>
      </c>
      <c r="L357" s="4"/>
      <c r="M357" s="35"/>
      <c r="Q357" s="6"/>
      <c r="U357" s="6"/>
    </row>
    <row r="358" spans="6:21">
      <c r="F358" s="23">
        <f t="shared" si="2"/>
        <v>0</v>
      </c>
      <c r="L358" s="4"/>
      <c r="M358" s="35"/>
      <c r="Q358" s="6"/>
      <c r="U358" s="6"/>
    </row>
    <row r="359" spans="6:21">
      <c r="F359" s="23">
        <f t="shared" si="2"/>
        <v>0</v>
      </c>
      <c r="L359" s="4"/>
      <c r="M359" s="35"/>
      <c r="Q359" s="6"/>
      <c r="U359" s="6"/>
    </row>
    <row r="360" spans="6:21">
      <c r="F360" s="23">
        <f t="shared" si="2"/>
        <v>0</v>
      </c>
      <c r="L360" s="4"/>
      <c r="M360" s="35"/>
      <c r="Q360" s="6"/>
      <c r="U360" s="6"/>
    </row>
    <row r="361" spans="6:21">
      <c r="F361" s="23">
        <f t="shared" si="2"/>
        <v>0</v>
      </c>
      <c r="L361" s="4"/>
      <c r="M361" s="35"/>
      <c r="Q361" s="6"/>
      <c r="U361" s="6"/>
    </row>
    <row r="362" spans="6:21">
      <c r="F362" s="23">
        <f t="shared" si="2"/>
        <v>0</v>
      </c>
      <c r="L362" s="4"/>
      <c r="M362" s="35"/>
      <c r="Q362" s="6"/>
      <c r="U362" s="6"/>
    </row>
    <row r="363" spans="6:21">
      <c r="F363" s="23">
        <f t="shared" si="2"/>
        <v>0</v>
      </c>
      <c r="L363" s="4"/>
      <c r="M363" s="35"/>
      <c r="Q363" s="6"/>
      <c r="U363" s="6"/>
    </row>
    <row r="364" spans="6:21">
      <c r="F364" s="23">
        <f t="shared" si="2"/>
        <v>0</v>
      </c>
      <c r="L364" s="4"/>
      <c r="M364" s="35"/>
      <c r="Q364" s="6"/>
      <c r="U364" s="6"/>
    </row>
    <row r="365" spans="6:21">
      <c r="F365" s="23">
        <f t="shared" si="2"/>
        <v>0</v>
      </c>
      <c r="L365" s="4"/>
      <c r="M365" s="35"/>
      <c r="Q365" s="6"/>
      <c r="U365" s="6"/>
    </row>
    <row r="366" spans="6:21">
      <c r="F366" s="23">
        <f t="shared" si="2"/>
        <v>0</v>
      </c>
      <c r="L366" s="4"/>
      <c r="M366" s="35"/>
      <c r="Q366" s="6"/>
      <c r="U366" s="6"/>
    </row>
    <row r="367" spans="6:21">
      <c r="F367" s="23">
        <f t="shared" si="2"/>
        <v>0</v>
      </c>
      <c r="L367" s="4"/>
      <c r="M367" s="35"/>
      <c r="Q367" s="6"/>
      <c r="U367" s="6"/>
    </row>
    <row r="368" spans="6:21">
      <c r="F368" s="23">
        <f t="shared" si="2"/>
        <v>0</v>
      </c>
      <c r="L368" s="4"/>
      <c r="M368" s="35"/>
      <c r="Q368" s="6"/>
      <c r="U368" s="6"/>
    </row>
    <row r="369" spans="6:21">
      <c r="F369" s="23">
        <f t="shared" si="2"/>
        <v>0</v>
      </c>
      <c r="L369" s="4"/>
      <c r="M369" s="35"/>
      <c r="Q369" s="6"/>
      <c r="U369" s="6"/>
    </row>
    <row r="370" spans="6:21">
      <c r="F370" s="23">
        <f t="shared" si="2"/>
        <v>0</v>
      </c>
      <c r="L370" s="4"/>
      <c r="M370" s="35"/>
      <c r="Q370" s="6"/>
      <c r="U370" s="6"/>
    </row>
    <row r="371" spans="6:21">
      <c r="F371" s="23">
        <f t="shared" si="2"/>
        <v>0</v>
      </c>
      <c r="L371" s="4"/>
      <c r="M371" s="35"/>
      <c r="Q371" s="6"/>
      <c r="U371" s="6"/>
    </row>
    <row r="372" spans="6:21">
      <c r="F372" s="23">
        <f t="shared" si="2"/>
        <v>0</v>
      </c>
      <c r="L372" s="4"/>
      <c r="M372" s="35"/>
      <c r="Q372" s="6"/>
      <c r="U372" s="6"/>
    </row>
    <row r="373" spans="6:21">
      <c r="F373" s="23">
        <f t="shared" si="2"/>
        <v>0</v>
      </c>
      <c r="L373" s="4"/>
      <c r="M373" s="35"/>
      <c r="Q373" s="6"/>
      <c r="U373" s="6"/>
    </row>
    <row r="374" spans="6:21">
      <c r="F374" s="23">
        <f t="shared" si="2"/>
        <v>0</v>
      </c>
      <c r="L374" s="4"/>
      <c r="M374" s="35"/>
      <c r="Q374" s="6"/>
      <c r="U374" s="6"/>
    </row>
    <row r="375" spans="6:21">
      <c r="F375" s="23">
        <f t="shared" si="2"/>
        <v>0</v>
      </c>
      <c r="L375" s="4"/>
      <c r="M375" s="35"/>
      <c r="Q375" s="6"/>
      <c r="U375" s="6"/>
    </row>
    <row r="376" spans="6:21">
      <c r="F376" s="23">
        <f t="shared" si="2"/>
        <v>0</v>
      </c>
      <c r="L376" s="4"/>
      <c r="M376" s="35"/>
      <c r="Q376" s="6"/>
      <c r="U376" s="6"/>
    </row>
    <row r="377" spans="6:21">
      <c r="F377" s="23">
        <f t="shared" si="2"/>
        <v>0</v>
      </c>
      <c r="M377" s="35"/>
      <c r="Q377" s="6"/>
      <c r="U377" s="6"/>
    </row>
    <row r="378" spans="6:21">
      <c r="F378" s="23">
        <f t="shared" si="2"/>
        <v>0</v>
      </c>
      <c r="M378" s="35"/>
      <c r="Q378" s="6"/>
      <c r="U378" s="6"/>
    </row>
    <row r="379" spans="6:21">
      <c r="F379" s="23">
        <f t="shared" ref="F379:F442" si="4">SUM(G379:AH379)</f>
        <v>0</v>
      </c>
      <c r="M379" s="35"/>
      <c r="Q379" s="6"/>
      <c r="U379" s="6"/>
    </row>
    <row r="380" spans="6:21">
      <c r="F380" s="23">
        <f t="shared" si="4"/>
        <v>0</v>
      </c>
      <c r="M380" s="35"/>
      <c r="Q380" s="6"/>
      <c r="U380" s="6"/>
    </row>
    <row r="381" spans="6:21">
      <c r="F381" s="23">
        <f t="shared" si="4"/>
        <v>0</v>
      </c>
      <c r="M381" s="35"/>
      <c r="Q381" s="6"/>
      <c r="U381" s="6"/>
    </row>
    <row r="382" spans="6:21">
      <c r="F382" s="23">
        <f t="shared" si="4"/>
        <v>0</v>
      </c>
      <c r="M382" s="35"/>
      <c r="Q382" s="6"/>
      <c r="U382" s="6"/>
    </row>
    <row r="383" spans="6:21">
      <c r="F383" s="23">
        <f t="shared" si="4"/>
        <v>0</v>
      </c>
      <c r="M383" s="35"/>
      <c r="Q383" s="6"/>
      <c r="U383" s="6"/>
    </row>
    <row r="384" spans="6:21">
      <c r="F384" s="23">
        <f t="shared" si="4"/>
        <v>0</v>
      </c>
      <c r="M384" s="35"/>
      <c r="Q384" s="6"/>
      <c r="U384" s="6"/>
    </row>
    <row r="385" spans="6:21">
      <c r="F385" s="23">
        <f t="shared" si="4"/>
        <v>0</v>
      </c>
      <c r="M385" s="35"/>
      <c r="Q385" s="6"/>
      <c r="U385" s="6"/>
    </row>
    <row r="386" spans="6:21">
      <c r="F386" s="23">
        <f t="shared" si="4"/>
        <v>0</v>
      </c>
      <c r="M386" s="35"/>
      <c r="Q386" s="6"/>
      <c r="U386" s="6"/>
    </row>
    <row r="387" spans="6:21">
      <c r="F387" s="23">
        <f t="shared" si="4"/>
        <v>0</v>
      </c>
      <c r="M387" s="35"/>
      <c r="Q387" s="6"/>
      <c r="U387" s="6"/>
    </row>
    <row r="388" spans="6:21">
      <c r="F388" s="23">
        <f t="shared" si="4"/>
        <v>0</v>
      </c>
      <c r="M388" s="35"/>
      <c r="Q388" s="6"/>
      <c r="U388" s="6"/>
    </row>
    <row r="389" spans="6:21">
      <c r="F389" s="23">
        <f t="shared" si="4"/>
        <v>0</v>
      </c>
      <c r="M389" s="35"/>
      <c r="Q389" s="6"/>
      <c r="U389" s="6"/>
    </row>
    <row r="390" spans="6:21">
      <c r="F390" s="23">
        <f t="shared" si="4"/>
        <v>0</v>
      </c>
      <c r="M390" s="35"/>
      <c r="Q390" s="6"/>
      <c r="U390" s="6"/>
    </row>
    <row r="391" spans="6:21">
      <c r="F391" s="23">
        <f t="shared" si="4"/>
        <v>0</v>
      </c>
      <c r="M391" s="35"/>
      <c r="Q391" s="6"/>
      <c r="U391" s="6"/>
    </row>
    <row r="392" spans="6:21">
      <c r="F392" s="23">
        <f t="shared" si="4"/>
        <v>0</v>
      </c>
      <c r="M392" s="35"/>
      <c r="Q392" s="6"/>
      <c r="U392" s="6"/>
    </row>
    <row r="393" spans="6:21">
      <c r="F393" s="23">
        <f t="shared" si="4"/>
        <v>0</v>
      </c>
      <c r="M393" s="35"/>
      <c r="Q393" s="6"/>
      <c r="U393" s="6"/>
    </row>
    <row r="394" spans="6:21">
      <c r="F394" s="23">
        <f t="shared" si="4"/>
        <v>0</v>
      </c>
      <c r="M394" s="35"/>
      <c r="Q394" s="6"/>
      <c r="U394" s="6"/>
    </row>
    <row r="395" spans="6:21">
      <c r="F395" s="23">
        <f t="shared" si="4"/>
        <v>0</v>
      </c>
      <c r="M395" s="35"/>
      <c r="Q395" s="6"/>
      <c r="U395" s="6"/>
    </row>
    <row r="396" spans="6:21">
      <c r="F396" s="23">
        <f t="shared" si="4"/>
        <v>0</v>
      </c>
      <c r="M396" s="35"/>
      <c r="Q396" s="6"/>
      <c r="U396" s="6"/>
    </row>
    <row r="397" spans="6:21">
      <c r="F397" s="23">
        <f t="shared" si="4"/>
        <v>0</v>
      </c>
      <c r="M397" s="35"/>
      <c r="Q397" s="6"/>
      <c r="U397" s="6"/>
    </row>
    <row r="398" spans="6:21">
      <c r="F398" s="23">
        <f t="shared" si="4"/>
        <v>0</v>
      </c>
      <c r="M398" s="35"/>
      <c r="Q398" s="6"/>
      <c r="U398" s="6"/>
    </row>
    <row r="399" spans="6:21">
      <c r="F399" s="23">
        <f t="shared" si="4"/>
        <v>0</v>
      </c>
      <c r="M399" s="35"/>
      <c r="Q399" s="6"/>
      <c r="U399" s="6"/>
    </row>
    <row r="400" spans="6:21">
      <c r="F400" s="23">
        <f t="shared" si="4"/>
        <v>0</v>
      </c>
      <c r="M400" s="35"/>
      <c r="Q400" s="6"/>
      <c r="U400" s="6"/>
    </row>
    <row r="401" spans="6:21">
      <c r="F401" s="23">
        <f t="shared" si="4"/>
        <v>0</v>
      </c>
      <c r="M401" s="35"/>
      <c r="Q401" s="6"/>
      <c r="U401" s="6"/>
    </row>
    <row r="402" spans="6:21">
      <c r="F402" s="23">
        <f t="shared" si="4"/>
        <v>0</v>
      </c>
      <c r="M402" s="35"/>
      <c r="Q402" s="6"/>
      <c r="U402" s="6"/>
    </row>
    <row r="403" spans="6:21">
      <c r="F403" s="23">
        <f t="shared" si="4"/>
        <v>0</v>
      </c>
      <c r="M403" s="35"/>
      <c r="Q403" s="6"/>
      <c r="U403" s="6"/>
    </row>
    <row r="404" spans="6:21">
      <c r="F404" s="23">
        <f t="shared" si="4"/>
        <v>0</v>
      </c>
      <c r="M404" s="35"/>
      <c r="Q404" s="6"/>
      <c r="U404" s="6"/>
    </row>
    <row r="405" spans="6:21">
      <c r="F405" s="23">
        <f t="shared" si="4"/>
        <v>0</v>
      </c>
      <c r="M405" s="35"/>
      <c r="Q405" s="6"/>
      <c r="U405" s="6"/>
    </row>
    <row r="406" spans="6:21">
      <c r="F406" s="23">
        <f t="shared" si="4"/>
        <v>0</v>
      </c>
      <c r="M406" s="35"/>
      <c r="Q406" s="6"/>
      <c r="U406" s="6"/>
    </row>
    <row r="407" spans="6:21">
      <c r="F407" s="23">
        <f t="shared" si="4"/>
        <v>0</v>
      </c>
      <c r="M407" s="35"/>
      <c r="Q407" s="6"/>
      <c r="U407" s="6"/>
    </row>
    <row r="408" spans="6:21">
      <c r="F408" s="23">
        <f t="shared" si="4"/>
        <v>0</v>
      </c>
      <c r="M408" s="35"/>
      <c r="Q408" s="6"/>
      <c r="U408" s="6"/>
    </row>
    <row r="409" spans="6:21">
      <c r="F409" s="23">
        <f t="shared" si="4"/>
        <v>0</v>
      </c>
      <c r="M409" s="35"/>
      <c r="Q409" s="6"/>
      <c r="U409" s="6"/>
    </row>
    <row r="410" spans="6:21">
      <c r="F410" s="23">
        <f t="shared" si="4"/>
        <v>0</v>
      </c>
      <c r="M410" s="35"/>
      <c r="Q410" s="6"/>
      <c r="U410" s="6"/>
    </row>
    <row r="411" spans="6:21">
      <c r="F411" s="23">
        <f t="shared" si="4"/>
        <v>0</v>
      </c>
      <c r="M411" s="35"/>
      <c r="Q411" s="6"/>
      <c r="U411" s="6"/>
    </row>
    <row r="412" spans="6:21">
      <c r="F412" s="23">
        <f t="shared" si="4"/>
        <v>0</v>
      </c>
      <c r="M412" s="35"/>
      <c r="Q412" s="6"/>
      <c r="U412" s="6"/>
    </row>
    <row r="413" spans="6:21">
      <c r="F413" s="23">
        <f t="shared" si="4"/>
        <v>0</v>
      </c>
      <c r="M413" s="35"/>
      <c r="Q413" s="6"/>
      <c r="U413" s="6"/>
    </row>
    <row r="414" spans="6:21">
      <c r="F414" s="23">
        <f t="shared" si="4"/>
        <v>0</v>
      </c>
      <c r="M414" s="35"/>
      <c r="Q414" s="6"/>
      <c r="U414" s="6"/>
    </row>
    <row r="415" spans="6:21">
      <c r="F415" s="23">
        <f t="shared" si="4"/>
        <v>0</v>
      </c>
      <c r="M415" s="35"/>
      <c r="Q415" s="6"/>
      <c r="U415" s="6"/>
    </row>
    <row r="416" spans="6:21">
      <c r="F416" s="23">
        <f t="shared" si="4"/>
        <v>0</v>
      </c>
      <c r="M416" s="35"/>
      <c r="Q416" s="6"/>
      <c r="U416" s="6"/>
    </row>
    <row r="417" spans="6:21">
      <c r="F417" s="23">
        <f t="shared" si="4"/>
        <v>0</v>
      </c>
      <c r="M417" s="35"/>
      <c r="Q417" s="6"/>
      <c r="U417" s="6"/>
    </row>
    <row r="418" spans="6:21">
      <c r="F418" s="23">
        <f t="shared" si="4"/>
        <v>0</v>
      </c>
      <c r="M418" s="35"/>
      <c r="Q418" s="6"/>
      <c r="U418" s="6"/>
    </row>
    <row r="419" spans="6:21">
      <c r="F419" s="23">
        <f t="shared" si="4"/>
        <v>0</v>
      </c>
      <c r="M419" s="35"/>
      <c r="Q419" s="6"/>
      <c r="U419" s="6"/>
    </row>
    <row r="420" spans="6:21">
      <c r="F420" s="23">
        <f t="shared" si="4"/>
        <v>0</v>
      </c>
      <c r="M420" s="35"/>
      <c r="Q420" s="6"/>
      <c r="U420" s="6"/>
    </row>
    <row r="421" spans="6:21">
      <c r="F421" s="23">
        <f t="shared" si="4"/>
        <v>0</v>
      </c>
      <c r="M421" s="35"/>
      <c r="Q421" s="6"/>
      <c r="U421" s="6"/>
    </row>
    <row r="422" spans="6:21">
      <c r="F422" s="23">
        <f t="shared" si="4"/>
        <v>0</v>
      </c>
      <c r="M422" s="35"/>
      <c r="Q422" s="6"/>
      <c r="U422" s="6"/>
    </row>
    <row r="423" spans="6:21">
      <c r="F423" s="23">
        <f t="shared" si="4"/>
        <v>0</v>
      </c>
      <c r="M423" s="35"/>
      <c r="Q423" s="6"/>
      <c r="U423" s="6"/>
    </row>
    <row r="424" spans="6:21">
      <c r="F424" s="23">
        <f t="shared" si="4"/>
        <v>0</v>
      </c>
      <c r="M424" s="35"/>
      <c r="Q424" s="6"/>
      <c r="U424" s="6"/>
    </row>
    <row r="425" spans="6:21">
      <c r="F425" s="23">
        <f t="shared" si="4"/>
        <v>0</v>
      </c>
      <c r="M425" s="35"/>
      <c r="Q425" s="6"/>
      <c r="U425" s="6"/>
    </row>
    <row r="426" spans="6:21">
      <c r="F426" s="23">
        <f t="shared" si="4"/>
        <v>0</v>
      </c>
      <c r="M426" s="35"/>
      <c r="Q426" s="6"/>
      <c r="U426" s="6"/>
    </row>
    <row r="427" spans="6:21">
      <c r="F427" s="23">
        <f t="shared" si="4"/>
        <v>0</v>
      </c>
      <c r="M427" s="35"/>
      <c r="Q427" s="6"/>
      <c r="U427" s="6"/>
    </row>
    <row r="428" spans="6:21">
      <c r="F428" s="23">
        <f t="shared" si="4"/>
        <v>0</v>
      </c>
      <c r="M428" s="35"/>
      <c r="Q428" s="6"/>
      <c r="U428" s="6"/>
    </row>
    <row r="429" spans="6:21">
      <c r="F429" s="23">
        <f t="shared" si="4"/>
        <v>0</v>
      </c>
      <c r="M429" s="35"/>
      <c r="Q429" s="6"/>
      <c r="U429" s="6"/>
    </row>
    <row r="430" spans="6:21">
      <c r="F430" s="23">
        <f t="shared" si="4"/>
        <v>0</v>
      </c>
      <c r="M430" s="35"/>
      <c r="Q430" s="6"/>
      <c r="U430" s="6"/>
    </row>
    <row r="431" spans="6:21">
      <c r="F431" s="23">
        <f t="shared" si="4"/>
        <v>0</v>
      </c>
      <c r="M431" s="35"/>
      <c r="Q431" s="6"/>
      <c r="U431" s="6"/>
    </row>
    <row r="432" spans="6:21">
      <c r="F432" s="23">
        <f t="shared" si="4"/>
        <v>0</v>
      </c>
      <c r="M432" s="35"/>
      <c r="Q432" s="6"/>
      <c r="U432" s="6"/>
    </row>
    <row r="433" spans="6:21">
      <c r="F433" s="23">
        <f t="shared" si="4"/>
        <v>0</v>
      </c>
      <c r="M433" s="35"/>
      <c r="Q433" s="6"/>
      <c r="U433" s="6"/>
    </row>
    <row r="434" spans="6:21">
      <c r="F434" s="23">
        <f t="shared" si="4"/>
        <v>0</v>
      </c>
      <c r="M434" s="35"/>
      <c r="Q434" s="6"/>
      <c r="U434" s="6"/>
    </row>
    <row r="435" spans="6:21">
      <c r="F435" s="23">
        <f t="shared" si="4"/>
        <v>0</v>
      </c>
      <c r="M435" s="35"/>
      <c r="Q435" s="6"/>
      <c r="U435" s="6"/>
    </row>
    <row r="436" spans="6:21">
      <c r="F436" s="23">
        <f t="shared" si="4"/>
        <v>0</v>
      </c>
      <c r="M436" s="35"/>
      <c r="Q436" s="6"/>
      <c r="U436" s="6"/>
    </row>
    <row r="437" spans="6:21">
      <c r="F437" s="23">
        <f t="shared" si="4"/>
        <v>0</v>
      </c>
      <c r="M437" s="35"/>
      <c r="Q437" s="6"/>
      <c r="U437" s="6"/>
    </row>
    <row r="438" spans="6:21">
      <c r="F438" s="23">
        <f t="shared" si="4"/>
        <v>0</v>
      </c>
      <c r="M438" s="35"/>
      <c r="Q438" s="6"/>
      <c r="U438" s="6"/>
    </row>
    <row r="439" spans="6:21">
      <c r="F439" s="23">
        <f t="shared" si="4"/>
        <v>0</v>
      </c>
      <c r="M439" s="35"/>
      <c r="Q439" s="6"/>
      <c r="U439" s="6"/>
    </row>
    <row r="440" spans="6:21">
      <c r="F440" s="23">
        <f t="shared" si="4"/>
        <v>0</v>
      </c>
      <c r="M440" s="35"/>
      <c r="Q440" s="6"/>
      <c r="U440" s="6"/>
    </row>
    <row r="441" spans="6:21">
      <c r="F441" s="23">
        <f t="shared" si="4"/>
        <v>0</v>
      </c>
      <c r="M441" s="35"/>
      <c r="Q441" s="6"/>
      <c r="U441" s="6"/>
    </row>
    <row r="442" spans="6:21">
      <c r="F442" s="23">
        <f t="shared" si="4"/>
        <v>0</v>
      </c>
      <c r="M442" s="35"/>
      <c r="Q442" s="6"/>
      <c r="U442" s="6"/>
    </row>
    <row r="443" spans="6:21">
      <c r="F443" s="23">
        <f t="shared" ref="F443:F506" si="5">SUM(G443:AH443)</f>
        <v>0</v>
      </c>
      <c r="M443" s="35"/>
      <c r="Q443" s="6"/>
      <c r="U443" s="6"/>
    </row>
    <row r="444" spans="6:21">
      <c r="F444" s="23">
        <f t="shared" si="5"/>
        <v>0</v>
      </c>
      <c r="M444" s="35"/>
      <c r="U444" s="6"/>
    </row>
    <row r="445" spans="6:21">
      <c r="F445" s="23">
        <f t="shared" si="5"/>
        <v>0</v>
      </c>
      <c r="M445" s="35"/>
      <c r="U445" s="6"/>
    </row>
    <row r="446" spans="6:21">
      <c r="F446" s="23">
        <f t="shared" si="5"/>
        <v>0</v>
      </c>
      <c r="M446" s="35"/>
      <c r="U446" s="6"/>
    </row>
    <row r="447" spans="6:21">
      <c r="F447" s="23">
        <f t="shared" si="5"/>
        <v>0</v>
      </c>
      <c r="M447" s="35"/>
      <c r="U447" s="6"/>
    </row>
    <row r="448" spans="6:21">
      <c r="F448" s="23">
        <f t="shared" si="5"/>
        <v>0</v>
      </c>
      <c r="M448" s="35"/>
      <c r="U448" s="6"/>
    </row>
    <row r="449" spans="6:21">
      <c r="F449" s="23">
        <f t="shared" si="5"/>
        <v>0</v>
      </c>
      <c r="M449" s="35"/>
      <c r="U449" s="6"/>
    </row>
    <row r="450" spans="6:21">
      <c r="F450" s="23">
        <f t="shared" si="5"/>
        <v>0</v>
      </c>
      <c r="M450" s="35"/>
      <c r="U450" s="6"/>
    </row>
    <row r="451" spans="6:21">
      <c r="F451" s="23">
        <f t="shared" si="5"/>
        <v>0</v>
      </c>
      <c r="M451" s="35"/>
      <c r="U451" s="6"/>
    </row>
    <row r="452" spans="6:21">
      <c r="F452" s="23">
        <f t="shared" si="5"/>
        <v>0</v>
      </c>
      <c r="M452" s="35"/>
      <c r="U452" s="6"/>
    </row>
    <row r="453" spans="6:21">
      <c r="F453" s="23">
        <f t="shared" si="5"/>
        <v>0</v>
      </c>
      <c r="M453" s="35"/>
      <c r="U453" s="6"/>
    </row>
    <row r="454" spans="6:21">
      <c r="F454" s="23">
        <f t="shared" si="5"/>
        <v>0</v>
      </c>
      <c r="M454" s="35"/>
      <c r="U454" s="6"/>
    </row>
    <row r="455" spans="6:21">
      <c r="F455" s="23">
        <f t="shared" si="5"/>
        <v>0</v>
      </c>
      <c r="M455" s="35"/>
      <c r="U455" s="6"/>
    </row>
    <row r="456" spans="6:21">
      <c r="F456" s="23">
        <f t="shared" si="5"/>
        <v>0</v>
      </c>
      <c r="M456" s="35"/>
    </row>
    <row r="457" spans="6:21">
      <c r="F457" s="23">
        <f t="shared" si="5"/>
        <v>0</v>
      </c>
      <c r="M457" s="35"/>
    </row>
    <row r="458" spans="6:21">
      <c r="F458" s="23">
        <f t="shared" si="5"/>
        <v>0</v>
      </c>
      <c r="M458" s="35"/>
    </row>
    <row r="459" spans="6:21">
      <c r="F459" s="23">
        <f t="shared" si="5"/>
        <v>0</v>
      </c>
      <c r="M459" s="35"/>
    </row>
    <row r="460" spans="6:21">
      <c r="F460" s="23">
        <f t="shared" si="5"/>
        <v>0</v>
      </c>
      <c r="M460" s="35"/>
    </row>
    <row r="461" spans="6:21">
      <c r="F461" s="23">
        <f t="shared" si="5"/>
        <v>0</v>
      </c>
      <c r="M461" s="35"/>
    </row>
    <row r="462" spans="6:21">
      <c r="F462" s="23">
        <f t="shared" si="5"/>
        <v>0</v>
      </c>
      <c r="M462" s="35"/>
    </row>
    <row r="463" spans="6:21">
      <c r="F463" s="23">
        <f t="shared" si="5"/>
        <v>0</v>
      </c>
      <c r="M463" s="35"/>
    </row>
    <row r="464" spans="6:21">
      <c r="F464" s="23">
        <f t="shared" si="5"/>
        <v>0</v>
      </c>
      <c r="M464" s="35"/>
    </row>
    <row r="465" spans="6:13">
      <c r="F465" s="23">
        <f t="shared" si="5"/>
        <v>0</v>
      </c>
      <c r="M465" s="35"/>
    </row>
    <row r="466" spans="6:13">
      <c r="F466" s="23">
        <f t="shared" si="5"/>
        <v>0</v>
      </c>
      <c r="M466" s="35"/>
    </row>
    <row r="467" spans="6:13">
      <c r="F467" s="23">
        <f t="shared" si="5"/>
        <v>0</v>
      </c>
      <c r="M467" s="35"/>
    </row>
    <row r="468" spans="6:13">
      <c r="F468" s="23">
        <f t="shared" si="5"/>
        <v>0</v>
      </c>
      <c r="M468" s="35"/>
    </row>
    <row r="469" spans="6:13">
      <c r="F469" s="23">
        <f t="shared" si="5"/>
        <v>0</v>
      </c>
      <c r="M469" s="35"/>
    </row>
    <row r="470" spans="6:13">
      <c r="F470" s="23">
        <f t="shared" si="5"/>
        <v>0</v>
      </c>
      <c r="M470" s="35"/>
    </row>
    <row r="471" spans="6:13">
      <c r="F471" s="23">
        <f t="shared" si="5"/>
        <v>0</v>
      </c>
      <c r="M471" s="35"/>
    </row>
    <row r="472" spans="6:13">
      <c r="F472" s="23">
        <f t="shared" si="5"/>
        <v>0</v>
      </c>
      <c r="M472" s="35"/>
    </row>
    <row r="473" spans="6:13">
      <c r="F473" s="23">
        <f t="shared" si="5"/>
        <v>0</v>
      </c>
      <c r="M473" s="35"/>
    </row>
    <row r="474" spans="6:13">
      <c r="F474" s="23">
        <f t="shared" si="5"/>
        <v>0</v>
      </c>
      <c r="M474" s="35"/>
    </row>
    <row r="475" spans="6:13">
      <c r="F475" s="23">
        <f t="shared" si="5"/>
        <v>0</v>
      </c>
      <c r="M475" s="35"/>
    </row>
    <row r="476" spans="6:13">
      <c r="F476" s="23">
        <f t="shared" si="5"/>
        <v>0</v>
      </c>
      <c r="M476" s="35"/>
    </row>
    <row r="477" spans="6:13">
      <c r="F477" s="23">
        <f t="shared" si="5"/>
        <v>0</v>
      </c>
      <c r="M477" s="35"/>
    </row>
    <row r="478" spans="6:13">
      <c r="F478" s="23">
        <f t="shared" si="5"/>
        <v>0</v>
      </c>
      <c r="M478" s="35"/>
    </row>
    <row r="479" spans="6:13">
      <c r="F479" s="23">
        <f t="shared" si="5"/>
        <v>0</v>
      </c>
      <c r="M479" s="35"/>
    </row>
    <row r="480" spans="6:13">
      <c r="F480" s="23">
        <f t="shared" si="5"/>
        <v>0</v>
      </c>
      <c r="M480" s="35"/>
    </row>
    <row r="481" spans="6:13">
      <c r="F481" s="23">
        <f t="shared" si="5"/>
        <v>0</v>
      </c>
      <c r="M481" s="35"/>
    </row>
    <row r="482" spans="6:13">
      <c r="F482" s="23">
        <f t="shared" si="5"/>
        <v>0</v>
      </c>
      <c r="M482" s="35"/>
    </row>
    <row r="483" spans="6:13">
      <c r="F483" s="23">
        <f t="shared" si="5"/>
        <v>0</v>
      </c>
      <c r="M483" s="35"/>
    </row>
    <row r="484" spans="6:13">
      <c r="F484" s="23">
        <f t="shared" si="5"/>
        <v>0</v>
      </c>
      <c r="M484" s="35"/>
    </row>
    <row r="485" spans="6:13">
      <c r="F485" s="23">
        <f t="shared" si="5"/>
        <v>0</v>
      </c>
      <c r="M485" s="35"/>
    </row>
    <row r="486" spans="6:13">
      <c r="F486" s="23">
        <f t="shared" si="5"/>
        <v>0</v>
      </c>
      <c r="M486" s="35"/>
    </row>
    <row r="487" spans="6:13">
      <c r="F487" s="23">
        <f t="shared" si="5"/>
        <v>0</v>
      </c>
      <c r="M487" s="35"/>
    </row>
    <row r="488" spans="6:13">
      <c r="F488" s="23">
        <f t="shared" si="5"/>
        <v>0</v>
      </c>
      <c r="M488" s="35"/>
    </row>
    <row r="489" spans="6:13">
      <c r="F489" s="23">
        <f t="shared" si="5"/>
        <v>0</v>
      </c>
      <c r="M489" s="35"/>
    </row>
    <row r="490" spans="6:13">
      <c r="F490" s="23">
        <f t="shared" si="5"/>
        <v>0</v>
      </c>
      <c r="M490" s="35"/>
    </row>
    <row r="491" spans="6:13">
      <c r="F491" s="23">
        <f t="shared" si="5"/>
        <v>0</v>
      </c>
      <c r="M491" s="35"/>
    </row>
    <row r="492" spans="6:13">
      <c r="F492" s="23">
        <f t="shared" si="5"/>
        <v>0</v>
      </c>
      <c r="M492" s="35"/>
    </row>
    <row r="493" spans="6:13">
      <c r="F493" s="23">
        <f t="shared" si="5"/>
        <v>0</v>
      </c>
      <c r="M493" s="35"/>
    </row>
    <row r="494" spans="6:13">
      <c r="F494" s="23">
        <f t="shared" si="5"/>
        <v>0</v>
      </c>
      <c r="M494" s="35"/>
    </row>
    <row r="495" spans="6:13">
      <c r="F495" s="23">
        <f t="shared" si="5"/>
        <v>0</v>
      </c>
      <c r="M495" s="35"/>
    </row>
    <row r="496" spans="6:13">
      <c r="F496" s="23">
        <f t="shared" si="5"/>
        <v>0</v>
      </c>
      <c r="M496" s="35"/>
    </row>
    <row r="497" spans="6:13">
      <c r="F497" s="23">
        <f t="shared" si="5"/>
        <v>0</v>
      </c>
      <c r="M497" s="35"/>
    </row>
    <row r="498" spans="6:13">
      <c r="F498" s="23">
        <f t="shared" si="5"/>
        <v>0</v>
      </c>
      <c r="M498" s="35"/>
    </row>
    <row r="499" spans="6:13">
      <c r="F499" s="23">
        <f t="shared" si="5"/>
        <v>0</v>
      </c>
      <c r="M499" s="35"/>
    </row>
    <row r="500" spans="6:13">
      <c r="F500" s="23">
        <f t="shared" si="5"/>
        <v>0</v>
      </c>
      <c r="M500" s="35"/>
    </row>
    <row r="501" spans="6:13">
      <c r="F501" s="23">
        <f t="shared" si="5"/>
        <v>0</v>
      </c>
      <c r="M501" s="35"/>
    </row>
    <row r="502" spans="6:13">
      <c r="F502" s="23">
        <f t="shared" si="5"/>
        <v>0</v>
      </c>
      <c r="M502" s="35"/>
    </row>
    <row r="503" spans="6:13">
      <c r="F503" s="23">
        <f t="shared" si="5"/>
        <v>0</v>
      </c>
      <c r="M503" s="35"/>
    </row>
    <row r="504" spans="6:13">
      <c r="F504" s="23">
        <f t="shared" si="5"/>
        <v>0</v>
      </c>
      <c r="M504" s="35"/>
    </row>
    <row r="505" spans="6:13">
      <c r="F505" s="23">
        <f t="shared" si="5"/>
        <v>0</v>
      </c>
      <c r="M505" s="35"/>
    </row>
    <row r="506" spans="6:13">
      <c r="F506" s="23">
        <f t="shared" si="5"/>
        <v>0</v>
      </c>
      <c r="M506" s="35"/>
    </row>
    <row r="507" spans="6:13">
      <c r="F507" s="23">
        <f>SUM(G507:AH507)</f>
        <v>0</v>
      </c>
      <c r="M507" s="35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8"/>
  <sheetViews>
    <sheetView workbookViewId="0">
      <pane ySplit="8" topLeftCell="A9" activePane="bottomLeft" state="frozen"/>
      <selection pane="bottomLeft" activeCell="A2" sqref="A2:A8"/>
    </sheetView>
  </sheetViews>
  <sheetFormatPr defaultRowHeight="15"/>
  <cols>
    <col min="1" max="1" width="105.28515625" customWidth="1"/>
    <col min="2" max="2" width="5.5703125" style="22" customWidth="1"/>
    <col min="3" max="3" width="4.7109375" customWidth="1"/>
  </cols>
  <sheetData>
    <row r="1" spans="1:3">
      <c r="A1" s="40" t="s">
        <v>147</v>
      </c>
    </row>
    <row r="2" spans="1:3" ht="14.25" customHeight="1">
      <c r="A2" s="20" t="s">
        <v>715</v>
      </c>
    </row>
    <row r="3" spans="1:3" ht="14.25" customHeight="1">
      <c r="A3" s="20" t="s">
        <v>707</v>
      </c>
    </row>
    <row r="4" spans="1:3" ht="14.25" customHeight="1">
      <c r="A4" s="20" t="s">
        <v>710</v>
      </c>
    </row>
    <row r="5" spans="1:3" ht="14.25" customHeight="1">
      <c r="A5" s="20" t="s">
        <v>708</v>
      </c>
    </row>
    <row r="6" spans="1:3" ht="14.25" customHeight="1">
      <c r="A6" s="20" t="s">
        <v>709</v>
      </c>
    </row>
    <row r="7" spans="1:3" ht="14.25" customHeight="1">
      <c r="A7" s="21" t="s">
        <v>711</v>
      </c>
    </row>
    <row r="8" spans="1:3">
      <c r="A8" s="19" t="s">
        <v>712</v>
      </c>
    </row>
    <row r="10" spans="1:3">
      <c r="A10" s="1" t="s">
        <v>591</v>
      </c>
    </row>
    <row r="11" spans="1:3">
      <c r="B11" s="22" t="s">
        <v>714</v>
      </c>
      <c r="C11" s="22" t="s">
        <v>713</v>
      </c>
    </row>
    <row r="12" spans="1:3">
      <c r="A12" s="2" t="s">
        <v>592</v>
      </c>
      <c r="B12" s="22">
        <f>SUM(C12*1.5)</f>
        <v>42</v>
      </c>
      <c r="C12">
        <v>28</v>
      </c>
    </row>
    <row r="13" spans="1:3">
      <c r="A13" s="2" t="s">
        <v>593</v>
      </c>
      <c r="B13" s="22">
        <f t="shared" ref="B13:B74" si="0">SUM(C13*1.5)</f>
        <v>39</v>
      </c>
      <c r="C13">
        <v>26</v>
      </c>
    </row>
    <row r="14" spans="1:3">
      <c r="A14" s="2" t="s">
        <v>594</v>
      </c>
      <c r="B14" s="22">
        <f t="shared" si="0"/>
        <v>37.5</v>
      </c>
      <c r="C14">
        <v>25</v>
      </c>
    </row>
    <row r="15" spans="1:3">
      <c r="A15" s="2" t="s">
        <v>595</v>
      </c>
      <c r="B15" s="22">
        <f t="shared" si="0"/>
        <v>36</v>
      </c>
      <c r="C15">
        <v>24</v>
      </c>
    </row>
    <row r="16" spans="1:3">
      <c r="A16" s="2" t="s">
        <v>596</v>
      </c>
      <c r="B16" s="22">
        <f t="shared" si="0"/>
        <v>34.5</v>
      </c>
      <c r="C16">
        <v>23</v>
      </c>
    </row>
    <row r="17" spans="1:3">
      <c r="A17" s="2" t="s">
        <v>597</v>
      </c>
      <c r="B17" s="22">
        <f t="shared" si="0"/>
        <v>33</v>
      </c>
      <c r="C17">
        <v>22</v>
      </c>
    </row>
    <row r="18" spans="1:3">
      <c r="A18" s="2" t="s">
        <v>598</v>
      </c>
      <c r="B18" s="22">
        <f t="shared" si="0"/>
        <v>31.5</v>
      </c>
      <c r="C18">
        <v>21</v>
      </c>
    </row>
    <row r="19" spans="1:3">
      <c r="A19" s="2" t="s">
        <v>599</v>
      </c>
    </row>
    <row r="20" spans="1:3">
      <c r="A20" s="2" t="s">
        <v>600</v>
      </c>
      <c r="B20" s="22">
        <f t="shared" si="0"/>
        <v>28.5</v>
      </c>
      <c r="C20">
        <v>19</v>
      </c>
    </row>
    <row r="21" spans="1:3">
      <c r="A21" s="2" t="s">
        <v>601</v>
      </c>
      <c r="B21" s="22">
        <f t="shared" si="0"/>
        <v>27</v>
      </c>
      <c r="C21">
        <v>18</v>
      </c>
    </row>
    <row r="22" spans="1:3">
      <c r="A22" s="2" t="s">
        <v>602</v>
      </c>
      <c r="B22" s="22">
        <f t="shared" si="0"/>
        <v>25.5</v>
      </c>
      <c r="C22">
        <v>17</v>
      </c>
    </row>
    <row r="23" spans="1:3">
      <c r="A23" s="2" t="s">
        <v>603</v>
      </c>
      <c r="B23" s="22">
        <f t="shared" si="0"/>
        <v>24</v>
      </c>
      <c r="C23">
        <v>16</v>
      </c>
    </row>
    <row r="24" spans="1:3">
      <c r="A24" s="2" t="s">
        <v>604</v>
      </c>
      <c r="B24" s="22">
        <f t="shared" si="0"/>
        <v>22.5</v>
      </c>
      <c r="C24">
        <v>15</v>
      </c>
    </row>
    <row r="25" spans="1:3">
      <c r="A25" s="2" t="s">
        <v>605</v>
      </c>
      <c r="B25" s="22">
        <f t="shared" si="0"/>
        <v>21</v>
      </c>
      <c r="C25">
        <v>14</v>
      </c>
    </row>
    <row r="26" spans="1:3">
      <c r="A26" s="2" t="s">
        <v>606</v>
      </c>
      <c r="B26" s="22">
        <f t="shared" si="0"/>
        <v>19.5</v>
      </c>
      <c r="C26">
        <v>13</v>
      </c>
    </row>
    <row r="27" spans="1:3">
      <c r="A27" s="2" t="s">
        <v>607</v>
      </c>
      <c r="B27" s="22">
        <f t="shared" si="0"/>
        <v>18</v>
      </c>
      <c r="C27">
        <v>12</v>
      </c>
    </row>
    <row r="28" spans="1:3">
      <c r="A28" s="2" t="s">
        <v>608</v>
      </c>
      <c r="B28" s="22">
        <f t="shared" si="0"/>
        <v>16.5</v>
      </c>
      <c r="C28">
        <v>11</v>
      </c>
    </row>
    <row r="29" spans="1:3">
      <c r="A29" s="2" t="s">
        <v>609</v>
      </c>
      <c r="B29" s="22">
        <f t="shared" si="0"/>
        <v>15</v>
      </c>
      <c r="C29">
        <v>10</v>
      </c>
    </row>
    <row r="30" spans="1:3">
      <c r="A30" s="2" t="s">
        <v>610</v>
      </c>
      <c r="B30" s="22">
        <f t="shared" si="0"/>
        <v>13.5</v>
      </c>
      <c r="C30">
        <v>9</v>
      </c>
    </row>
    <row r="31" spans="1:3">
      <c r="A31" s="2" t="s">
        <v>611</v>
      </c>
      <c r="B31" s="22">
        <f t="shared" si="0"/>
        <v>12</v>
      </c>
      <c r="C31">
        <v>8</v>
      </c>
    </row>
    <row r="32" spans="1:3">
      <c r="A32" s="2" t="s">
        <v>612</v>
      </c>
      <c r="B32" s="22">
        <f t="shared" si="0"/>
        <v>10.5</v>
      </c>
      <c r="C32">
        <v>7</v>
      </c>
    </row>
    <row r="33" spans="1:3">
      <c r="A33" s="2" t="s">
        <v>613</v>
      </c>
      <c r="B33" s="22">
        <f t="shared" si="0"/>
        <v>9</v>
      </c>
      <c r="C33">
        <v>6</v>
      </c>
    </row>
    <row r="34" spans="1:3">
      <c r="A34" s="2" t="s">
        <v>614</v>
      </c>
      <c r="B34" s="22">
        <f t="shared" si="0"/>
        <v>7.5</v>
      </c>
      <c r="C34">
        <v>5</v>
      </c>
    </row>
    <row r="35" spans="1:3">
      <c r="A35" s="2" t="s">
        <v>615</v>
      </c>
      <c r="B35" s="22">
        <f t="shared" si="0"/>
        <v>6</v>
      </c>
      <c r="C35">
        <v>4</v>
      </c>
    </row>
    <row r="36" spans="1:3">
      <c r="A36" s="2" t="s">
        <v>616</v>
      </c>
      <c r="B36" s="22">
        <f t="shared" si="0"/>
        <v>4.5</v>
      </c>
      <c r="C36">
        <v>3</v>
      </c>
    </row>
    <row r="37" spans="1:3">
      <c r="A37" s="2" t="s">
        <v>617</v>
      </c>
      <c r="B37" s="22">
        <f t="shared" si="0"/>
        <v>3</v>
      </c>
      <c r="C37">
        <v>2</v>
      </c>
    </row>
    <row r="38" spans="1:3">
      <c r="A38" s="2" t="s">
        <v>618</v>
      </c>
      <c r="B38" s="22">
        <f t="shared" si="0"/>
        <v>1.5</v>
      </c>
      <c r="C38">
        <v>1</v>
      </c>
    </row>
    <row r="39" spans="1:3">
      <c r="A39" s="2" t="s">
        <v>619</v>
      </c>
      <c r="C39">
        <v>0</v>
      </c>
    </row>
    <row r="41" spans="1:3">
      <c r="A41" s="1" t="s">
        <v>620</v>
      </c>
    </row>
    <row r="43" spans="1:3">
      <c r="A43" s="2" t="s">
        <v>621</v>
      </c>
      <c r="B43" s="22">
        <f t="shared" si="0"/>
        <v>10.5</v>
      </c>
      <c r="C43">
        <v>7</v>
      </c>
    </row>
    <row r="44" spans="1:3">
      <c r="A44" s="2" t="s">
        <v>622</v>
      </c>
      <c r="B44" s="22">
        <f t="shared" si="0"/>
        <v>7.5</v>
      </c>
      <c r="C44">
        <v>5</v>
      </c>
    </row>
    <row r="45" spans="1:3">
      <c r="A45" s="2" t="s">
        <v>623</v>
      </c>
      <c r="B45" s="22">
        <f t="shared" si="0"/>
        <v>6</v>
      </c>
      <c r="C45">
        <v>4</v>
      </c>
    </row>
    <row r="46" spans="1:3">
      <c r="A46" s="2" t="s">
        <v>624</v>
      </c>
      <c r="C46">
        <v>0</v>
      </c>
    </row>
    <row r="48" spans="1:3">
      <c r="A48" s="1" t="s">
        <v>625</v>
      </c>
    </row>
    <row r="50" spans="1:3">
      <c r="A50" s="2" t="s">
        <v>626</v>
      </c>
      <c r="B50" s="22">
        <f t="shared" si="0"/>
        <v>22.5</v>
      </c>
      <c r="C50">
        <v>15</v>
      </c>
    </row>
    <row r="51" spans="1:3">
      <c r="A51" s="2" t="s">
        <v>627</v>
      </c>
      <c r="B51" s="22">
        <f t="shared" si="0"/>
        <v>19.5</v>
      </c>
      <c r="C51">
        <v>13</v>
      </c>
    </row>
    <row r="52" spans="1:3">
      <c r="A52" s="2" t="s">
        <v>628</v>
      </c>
      <c r="B52" s="22">
        <f t="shared" si="0"/>
        <v>18</v>
      </c>
      <c r="C52">
        <v>12</v>
      </c>
    </row>
    <row r="53" spans="1:3">
      <c r="A53" s="2" t="s">
        <v>629</v>
      </c>
      <c r="B53" s="22">
        <f t="shared" si="0"/>
        <v>16.5</v>
      </c>
      <c r="C53">
        <v>11</v>
      </c>
    </row>
    <row r="54" spans="1:3">
      <c r="A54" s="2" t="s">
        <v>630</v>
      </c>
      <c r="B54" s="22">
        <f t="shared" si="0"/>
        <v>15</v>
      </c>
      <c r="C54">
        <v>10</v>
      </c>
    </row>
    <row r="55" spans="1:3">
      <c r="A55" s="2" t="s">
        <v>631</v>
      </c>
      <c r="B55" s="22">
        <f t="shared" si="0"/>
        <v>13.5</v>
      </c>
      <c r="C55">
        <v>9</v>
      </c>
    </row>
    <row r="56" spans="1:3">
      <c r="A56" s="2" t="s">
        <v>632</v>
      </c>
      <c r="B56" s="22">
        <f t="shared" si="0"/>
        <v>12</v>
      </c>
      <c r="C56">
        <v>8</v>
      </c>
    </row>
    <row r="57" spans="1:3">
      <c r="A57" s="2" t="s">
        <v>633</v>
      </c>
      <c r="B57" s="22">
        <f t="shared" si="0"/>
        <v>10.5</v>
      </c>
      <c r="C57">
        <v>7</v>
      </c>
    </row>
    <row r="58" spans="1:3">
      <c r="A58" s="2" t="s">
        <v>759</v>
      </c>
      <c r="B58" s="22">
        <f t="shared" si="0"/>
        <v>9</v>
      </c>
      <c r="C58">
        <v>6</v>
      </c>
    </row>
    <row r="60" spans="1:3">
      <c r="A60" s="1" t="s">
        <v>634</v>
      </c>
    </row>
    <row r="62" spans="1:3">
      <c r="A62" s="2" t="s">
        <v>635</v>
      </c>
      <c r="B62" s="22">
        <f t="shared" si="0"/>
        <v>31.5</v>
      </c>
      <c r="C62">
        <v>21</v>
      </c>
    </row>
    <row r="63" spans="1:3">
      <c r="A63" s="2" t="s">
        <v>636</v>
      </c>
      <c r="B63" s="22">
        <f t="shared" si="0"/>
        <v>28.5</v>
      </c>
      <c r="C63">
        <v>19</v>
      </c>
    </row>
    <row r="64" spans="1:3">
      <c r="A64" s="2" t="s">
        <v>637</v>
      </c>
      <c r="B64" s="22">
        <f t="shared" si="0"/>
        <v>27</v>
      </c>
      <c r="C64">
        <v>18</v>
      </c>
    </row>
    <row r="65" spans="1:3">
      <c r="A65" s="2" t="s">
        <v>638</v>
      </c>
      <c r="B65" s="22">
        <f t="shared" si="0"/>
        <v>25.5</v>
      </c>
      <c r="C65">
        <v>17</v>
      </c>
    </row>
    <row r="66" spans="1:3">
      <c r="A66" s="2" t="s">
        <v>639</v>
      </c>
      <c r="B66" s="22">
        <f t="shared" si="0"/>
        <v>24</v>
      </c>
      <c r="C66">
        <v>16</v>
      </c>
    </row>
    <row r="67" spans="1:3">
      <c r="A67" s="2" t="s">
        <v>640</v>
      </c>
      <c r="B67" s="22">
        <f t="shared" si="0"/>
        <v>22.5</v>
      </c>
      <c r="C67">
        <v>15</v>
      </c>
    </row>
    <row r="68" spans="1:3">
      <c r="A68" s="2" t="s">
        <v>641</v>
      </c>
      <c r="B68" s="22">
        <f t="shared" si="0"/>
        <v>21</v>
      </c>
      <c r="C68">
        <v>14</v>
      </c>
    </row>
    <row r="69" spans="1:3">
      <c r="A69" s="2" t="s">
        <v>642</v>
      </c>
      <c r="B69" s="22">
        <f t="shared" si="0"/>
        <v>19.5</v>
      </c>
      <c r="C69">
        <v>13</v>
      </c>
    </row>
    <row r="70" spans="1:3">
      <c r="A70" s="2" t="s">
        <v>643</v>
      </c>
      <c r="B70" s="22">
        <f t="shared" si="0"/>
        <v>18</v>
      </c>
      <c r="C70">
        <v>12</v>
      </c>
    </row>
    <row r="71" spans="1:3">
      <c r="A71" s="2" t="s">
        <v>644</v>
      </c>
      <c r="B71" s="22">
        <f t="shared" si="0"/>
        <v>16.5</v>
      </c>
      <c r="C71">
        <v>11</v>
      </c>
    </row>
    <row r="72" spans="1:3">
      <c r="A72" s="2" t="s">
        <v>645</v>
      </c>
      <c r="B72" s="22">
        <f t="shared" si="0"/>
        <v>15</v>
      </c>
      <c r="C72">
        <v>10</v>
      </c>
    </row>
    <row r="73" spans="1:3">
      <c r="A73" s="2" t="s">
        <v>646</v>
      </c>
      <c r="B73" s="22">
        <f t="shared" si="0"/>
        <v>13.5</v>
      </c>
      <c r="C73">
        <v>9</v>
      </c>
    </row>
    <row r="74" spans="1:3">
      <c r="A74" s="2" t="s">
        <v>647</v>
      </c>
      <c r="B74" s="22">
        <f t="shared" si="0"/>
        <v>12</v>
      </c>
      <c r="C74">
        <v>8</v>
      </c>
    </row>
    <row r="76" spans="1:3">
      <c r="A76" s="1" t="s">
        <v>648</v>
      </c>
    </row>
    <row r="78" spans="1:3">
      <c r="A78" s="2" t="s">
        <v>649</v>
      </c>
      <c r="B78" s="22">
        <f t="shared" ref="B78:B117" si="1">SUM(C78*1.5)</f>
        <v>40.5</v>
      </c>
      <c r="C78">
        <v>27</v>
      </c>
    </row>
    <row r="79" spans="1:3">
      <c r="A79" s="2" t="s">
        <v>650</v>
      </c>
      <c r="B79" s="22">
        <f t="shared" si="1"/>
        <v>37.5</v>
      </c>
      <c r="C79">
        <v>25</v>
      </c>
    </row>
    <row r="80" spans="1:3">
      <c r="A80" s="2" t="s">
        <v>651</v>
      </c>
      <c r="B80" s="22">
        <f t="shared" si="1"/>
        <v>36</v>
      </c>
      <c r="C80">
        <v>24</v>
      </c>
    </row>
    <row r="81" spans="1:3">
      <c r="A81" s="2" t="s">
        <v>652</v>
      </c>
      <c r="B81" s="22">
        <f t="shared" si="1"/>
        <v>34.5</v>
      </c>
      <c r="C81">
        <v>23</v>
      </c>
    </row>
    <row r="82" spans="1:3">
      <c r="A82" s="2" t="s">
        <v>653</v>
      </c>
      <c r="B82" s="22">
        <f t="shared" si="1"/>
        <v>33</v>
      </c>
      <c r="C82">
        <v>22</v>
      </c>
    </row>
    <row r="83" spans="1:3">
      <c r="A83" s="2" t="s">
        <v>654</v>
      </c>
      <c r="B83" s="22">
        <f t="shared" si="1"/>
        <v>31.5</v>
      </c>
      <c r="C83">
        <v>21</v>
      </c>
    </row>
    <row r="84" spans="1:3">
      <c r="A84" s="2" t="s">
        <v>655</v>
      </c>
      <c r="B84" s="22">
        <f t="shared" si="1"/>
        <v>30</v>
      </c>
      <c r="C84">
        <v>20</v>
      </c>
    </row>
    <row r="85" spans="1:3">
      <c r="A85" s="2" t="s">
        <v>656</v>
      </c>
      <c r="B85" s="22">
        <f t="shared" si="1"/>
        <v>28.5</v>
      </c>
      <c r="C85">
        <v>19</v>
      </c>
    </row>
    <row r="86" spans="1:3">
      <c r="A86" s="2" t="s">
        <v>657</v>
      </c>
      <c r="B86" s="22">
        <f t="shared" si="1"/>
        <v>27</v>
      </c>
      <c r="C86">
        <v>18</v>
      </c>
    </row>
    <row r="87" spans="1:3">
      <c r="A87" s="2" t="s">
        <v>658</v>
      </c>
      <c r="B87" s="22">
        <f t="shared" si="1"/>
        <v>25.5</v>
      </c>
      <c r="C87">
        <v>17</v>
      </c>
    </row>
    <row r="88" spans="1:3">
      <c r="A88" s="2" t="s">
        <v>659</v>
      </c>
      <c r="B88" s="22">
        <f t="shared" si="1"/>
        <v>24</v>
      </c>
      <c r="C88">
        <v>16</v>
      </c>
    </row>
    <row r="89" spans="1:3">
      <c r="A89" s="2" t="s">
        <v>660</v>
      </c>
      <c r="B89" s="22">
        <f t="shared" si="1"/>
        <v>22.5</v>
      </c>
      <c r="C89">
        <v>15</v>
      </c>
    </row>
    <row r="90" spans="1:3">
      <c r="A90" s="2" t="s">
        <v>661</v>
      </c>
      <c r="B90" s="22">
        <f t="shared" si="1"/>
        <v>21</v>
      </c>
      <c r="C90">
        <v>14</v>
      </c>
    </row>
    <row r="91" spans="1:3">
      <c r="A91" s="2" t="s">
        <v>662</v>
      </c>
      <c r="B91" s="22">
        <f t="shared" si="1"/>
        <v>19.5</v>
      </c>
      <c r="C91">
        <v>13</v>
      </c>
    </row>
    <row r="92" spans="1:3">
      <c r="A92" s="2" t="s">
        <v>663</v>
      </c>
      <c r="B92" s="22">
        <f t="shared" si="1"/>
        <v>18</v>
      </c>
      <c r="C92">
        <v>12</v>
      </c>
    </row>
    <row r="93" spans="1:3">
      <c r="A93" s="2" t="s">
        <v>664</v>
      </c>
      <c r="B93" s="22">
        <f t="shared" si="1"/>
        <v>16.5</v>
      </c>
      <c r="C93">
        <v>11</v>
      </c>
    </row>
    <row r="94" spans="1:3">
      <c r="A94" s="2" t="s">
        <v>665</v>
      </c>
      <c r="B94" s="22">
        <f t="shared" si="1"/>
        <v>15</v>
      </c>
      <c r="C94">
        <v>10</v>
      </c>
    </row>
    <row r="95" spans="1:3">
      <c r="A95" s="2" t="s">
        <v>666</v>
      </c>
      <c r="B95" s="22">
        <f t="shared" si="1"/>
        <v>13.5</v>
      </c>
      <c r="C95">
        <v>9</v>
      </c>
    </row>
    <row r="96" spans="1:3">
      <c r="A96" s="2" t="s">
        <v>667</v>
      </c>
      <c r="B96" s="22">
        <f t="shared" si="1"/>
        <v>12</v>
      </c>
      <c r="C96">
        <v>8</v>
      </c>
    </row>
    <row r="98" spans="1:3">
      <c r="A98" s="1" t="s">
        <v>668</v>
      </c>
    </row>
    <row r="100" spans="1:3">
      <c r="A100" s="2" t="s">
        <v>669</v>
      </c>
      <c r="B100" s="22">
        <f t="shared" si="1"/>
        <v>37.5</v>
      </c>
      <c r="C100">
        <v>25</v>
      </c>
    </row>
    <row r="101" spans="1:3">
      <c r="A101" s="2" t="s">
        <v>670</v>
      </c>
      <c r="B101" s="22">
        <f t="shared" si="1"/>
        <v>34.5</v>
      </c>
      <c r="C101">
        <v>23</v>
      </c>
    </row>
    <row r="102" spans="1:3">
      <c r="A102" s="2" t="s">
        <v>671</v>
      </c>
      <c r="B102" s="22">
        <f t="shared" si="1"/>
        <v>33</v>
      </c>
      <c r="C102">
        <v>22</v>
      </c>
    </row>
    <row r="103" spans="1:3">
      <c r="A103" s="2" t="s">
        <v>672</v>
      </c>
      <c r="B103" s="22">
        <f t="shared" si="1"/>
        <v>31.5</v>
      </c>
      <c r="C103">
        <v>21</v>
      </c>
    </row>
    <row r="104" spans="1:3">
      <c r="A104" s="2" t="s">
        <v>673</v>
      </c>
      <c r="B104" s="22">
        <f t="shared" si="1"/>
        <v>30</v>
      </c>
      <c r="C104">
        <v>20</v>
      </c>
    </row>
    <row r="105" spans="1:3">
      <c r="A105" s="2" t="s">
        <v>674</v>
      </c>
      <c r="B105" s="22">
        <f t="shared" si="1"/>
        <v>28.5</v>
      </c>
      <c r="C105">
        <v>19</v>
      </c>
    </row>
    <row r="106" spans="1:3">
      <c r="A106" s="2" t="s">
        <v>675</v>
      </c>
      <c r="B106" s="22">
        <f t="shared" si="1"/>
        <v>27</v>
      </c>
      <c r="C106">
        <v>18</v>
      </c>
    </row>
    <row r="107" spans="1:3">
      <c r="A107" s="2" t="s">
        <v>676</v>
      </c>
      <c r="B107" s="22">
        <f t="shared" si="1"/>
        <v>25.5</v>
      </c>
      <c r="C107">
        <v>17</v>
      </c>
    </row>
    <row r="108" spans="1:3">
      <c r="A108" s="2" t="s">
        <v>677</v>
      </c>
      <c r="B108" s="22">
        <f t="shared" si="1"/>
        <v>24</v>
      </c>
      <c r="C108">
        <v>16</v>
      </c>
    </row>
    <row r="109" spans="1:3">
      <c r="A109" s="2" t="s">
        <v>679</v>
      </c>
      <c r="B109" s="22">
        <f t="shared" si="1"/>
        <v>22.5</v>
      </c>
      <c r="C109">
        <v>15</v>
      </c>
    </row>
    <row r="113" spans="1:3">
      <c r="A113" s="1" t="s">
        <v>680</v>
      </c>
    </row>
    <row r="115" spans="1:3">
      <c r="A115" s="2" t="s">
        <v>681</v>
      </c>
      <c r="B115" s="22">
        <f t="shared" si="1"/>
        <v>37.5</v>
      </c>
      <c r="C115">
        <v>25</v>
      </c>
    </row>
    <row r="116" spans="1:3">
      <c r="A116" s="2" t="s">
        <v>682</v>
      </c>
      <c r="B116" s="22">
        <f t="shared" si="1"/>
        <v>34.5</v>
      </c>
      <c r="C116">
        <v>23</v>
      </c>
    </row>
    <row r="117" spans="1:3">
      <c r="A117" s="2" t="s">
        <v>683</v>
      </c>
      <c r="B117" s="22">
        <f t="shared" si="1"/>
        <v>33</v>
      </c>
      <c r="C117">
        <v>22</v>
      </c>
    </row>
    <row r="118" spans="1:3">
      <c r="A118" s="2" t="s">
        <v>684</v>
      </c>
      <c r="C118">
        <v>0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63"/>
  <sheetViews>
    <sheetView workbookViewId="0">
      <pane ySplit="8" topLeftCell="A147" activePane="bottomLeft" state="frozen"/>
      <selection pane="bottomLeft" activeCell="B163" sqref="B134:B163"/>
    </sheetView>
  </sheetViews>
  <sheetFormatPr defaultRowHeight="15"/>
  <cols>
    <col min="1" max="1" width="110.5703125" bestFit="1" customWidth="1"/>
    <col min="2" max="2" width="9" style="33" customWidth="1"/>
    <col min="12" max="12" width="5.7109375" customWidth="1"/>
  </cols>
  <sheetData>
    <row r="1" spans="1:256">
      <c r="A1" s="40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pans="1:256" ht="14.25" customHeight="1">
      <c r="A2" s="20" t="s">
        <v>715</v>
      </c>
    </row>
    <row r="3" spans="1:256" ht="14.25" customHeight="1">
      <c r="A3" s="20" t="s">
        <v>707</v>
      </c>
    </row>
    <row r="4" spans="1:256" ht="14.25" customHeight="1">
      <c r="A4" s="20" t="s">
        <v>710</v>
      </c>
    </row>
    <row r="5" spans="1:256" ht="14.25" customHeight="1">
      <c r="A5" s="20" t="s">
        <v>708</v>
      </c>
    </row>
    <row r="6" spans="1:256" ht="14.25" customHeight="1">
      <c r="A6" s="20" t="s">
        <v>709</v>
      </c>
    </row>
    <row r="7" spans="1:256" ht="14.25" customHeight="1">
      <c r="A7" s="21" t="s">
        <v>711</v>
      </c>
    </row>
    <row r="8" spans="1:256" s="32" customFormat="1" ht="15.75" thickBot="1">
      <c r="A8" s="31" t="s">
        <v>712</v>
      </c>
      <c r="B8" s="34" t="s">
        <v>72</v>
      </c>
    </row>
    <row r="9" spans="1:256">
      <c r="A9" s="1" t="s">
        <v>810</v>
      </c>
    </row>
    <row r="10" spans="1:256">
      <c r="A10" s="42"/>
    </row>
    <row r="11" spans="1:256">
      <c r="A11" s="2" t="s">
        <v>811</v>
      </c>
      <c r="B11" s="41">
        <v>40</v>
      </c>
    </row>
    <row r="12" spans="1:256">
      <c r="A12" s="2" t="s">
        <v>812</v>
      </c>
      <c r="B12" s="41">
        <v>38</v>
      </c>
    </row>
    <row r="13" spans="1:256">
      <c r="A13" s="2" t="s">
        <v>813</v>
      </c>
      <c r="B13" s="33">
        <v>37</v>
      </c>
    </row>
    <row r="14" spans="1:256">
      <c r="A14" s="2" t="s">
        <v>814</v>
      </c>
      <c r="B14" s="41">
        <v>36</v>
      </c>
    </row>
    <row r="15" spans="1:256">
      <c r="A15" s="2" t="s">
        <v>815</v>
      </c>
      <c r="B15" s="33">
        <v>35</v>
      </c>
    </row>
    <row r="16" spans="1:256">
      <c r="A16" s="2" t="s">
        <v>816</v>
      </c>
      <c r="B16" s="41">
        <v>34</v>
      </c>
    </row>
    <row r="17" spans="1:2">
      <c r="A17" s="2" t="s">
        <v>817</v>
      </c>
      <c r="B17" s="33">
        <v>33</v>
      </c>
    </row>
    <row r="18" spans="1:2">
      <c r="A18" s="2" t="s">
        <v>818</v>
      </c>
      <c r="B18" s="41">
        <v>32</v>
      </c>
    </row>
    <row r="19" spans="1:2">
      <c r="A19" s="2" t="s">
        <v>819</v>
      </c>
      <c r="B19" s="33">
        <v>31</v>
      </c>
    </row>
    <row r="20" spans="1:2">
      <c r="A20" s="2" t="s">
        <v>820</v>
      </c>
      <c r="B20" s="41">
        <v>30</v>
      </c>
    </row>
    <row r="21" spans="1:2">
      <c r="A21" s="2" t="s">
        <v>821</v>
      </c>
      <c r="B21" s="33">
        <v>29</v>
      </c>
    </row>
    <row r="22" spans="1:2">
      <c r="A22" s="2" t="s">
        <v>822</v>
      </c>
      <c r="B22" s="41">
        <v>28</v>
      </c>
    </row>
    <row r="23" spans="1:2">
      <c r="A23" s="2" t="s">
        <v>823</v>
      </c>
      <c r="B23" s="33">
        <v>27</v>
      </c>
    </row>
    <row r="24" spans="1:2">
      <c r="A24" s="2" t="s">
        <v>824</v>
      </c>
      <c r="B24" s="41">
        <v>26</v>
      </c>
    </row>
    <row r="25" spans="1:2">
      <c r="A25" s="2" t="s">
        <v>825</v>
      </c>
      <c r="B25" s="33">
        <v>25</v>
      </c>
    </row>
    <row r="26" spans="1:2">
      <c r="A26" s="2" t="s">
        <v>826</v>
      </c>
      <c r="B26" s="41">
        <v>24</v>
      </c>
    </row>
    <row r="27" spans="1:2">
      <c r="A27" s="2" t="s">
        <v>827</v>
      </c>
      <c r="B27" s="33">
        <v>23</v>
      </c>
    </row>
    <row r="28" spans="1:2">
      <c r="A28" s="2" t="s">
        <v>828</v>
      </c>
      <c r="B28" s="41">
        <v>22</v>
      </c>
    </row>
    <row r="29" spans="1:2">
      <c r="A29" s="2" t="s">
        <v>829</v>
      </c>
      <c r="B29" s="33">
        <v>22</v>
      </c>
    </row>
    <row r="30" spans="1:2">
      <c r="A30" s="2" t="s">
        <v>830</v>
      </c>
      <c r="B30" s="41">
        <v>20</v>
      </c>
    </row>
    <row r="31" spans="1:2">
      <c r="A31" s="2" t="s">
        <v>831</v>
      </c>
      <c r="B31" s="33">
        <v>19</v>
      </c>
    </row>
    <row r="32" spans="1:2">
      <c r="A32" s="2" t="s">
        <v>832</v>
      </c>
      <c r="B32" s="41">
        <v>18</v>
      </c>
    </row>
    <row r="33" spans="1:2">
      <c r="A33" s="2" t="s">
        <v>833</v>
      </c>
      <c r="B33" s="33">
        <v>17</v>
      </c>
    </row>
    <row r="34" spans="1:2">
      <c r="A34" s="2" t="s">
        <v>834</v>
      </c>
      <c r="B34" s="41">
        <v>16</v>
      </c>
    </row>
    <row r="35" spans="1:2">
      <c r="A35" s="2" t="s">
        <v>835</v>
      </c>
      <c r="B35" s="33">
        <v>15</v>
      </c>
    </row>
    <row r="36" spans="1:2">
      <c r="A36" s="2" t="s">
        <v>836</v>
      </c>
      <c r="B36" s="41">
        <v>14</v>
      </c>
    </row>
    <row r="37" spans="1:2">
      <c r="A37" s="2" t="s">
        <v>837</v>
      </c>
      <c r="B37" s="33">
        <v>13</v>
      </c>
    </row>
    <row r="38" spans="1:2">
      <c r="A38" s="2" t="s">
        <v>838</v>
      </c>
      <c r="B38" s="41">
        <v>12</v>
      </c>
    </row>
    <row r="39" spans="1:2">
      <c r="A39" s="2" t="s">
        <v>839</v>
      </c>
      <c r="B39" s="33">
        <v>11</v>
      </c>
    </row>
    <row r="40" spans="1:2">
      <c r="A40" s="2" t="s">
        <v>840</v>
      </c>
      <c r="B40" s="41">
        <v>10</v>
      </c>
    </row>
    <row r="41" spans="1:2">
      <c r="A41" s="2" t="s">
        <v>841</v>
      </c>
      <c r="B41" s="33">
        <v>9</v>
      </c>
    </row>
    <row r="42" spans="1:2">
      <c r="A42" s="2" t="s">
        <v>149</v>
      </c>
      <c r="B42" s="41">
        <v>8</v>
      </c>
    </row>
    <row r="43" spans="1:2">
      <c r="A43" s="2" t="s">
        <v>150</v>
      </c>
      <c r="B43" s="33">
        <v>7</v>
      </c>
    </row>
    <row r="44" spans="1:2">
      <c r="A44" s="2" t="s">
        <v>151</v>
      </c>
      <c r="B44" s="41">
        <v>6</v>
      </c>
    </row>
    <row r="45" spans="1:2">
      <c r="A45" s="2" t="s">
        <v>152</v>
      </c>
      <c r="B45" s="33">
        <v>5</v>
      </c>
    </row>
    <row r="46" spans="1:2">
      <c r="A46" s="2" t="s">
        <v>153</v>
      </c>
      <c r="B46" s="41">
        <v>4</v>
      </c>
    </row>
    <row r="47" spans="1:2">
      <c r="A47" s="2" t="s">
        <v>154</v>
      </c>
      <c r="B47" s="33">
        <v>3</v>
      </c>
    </row>
    <row r="48" spans="1:2">
      <c r="A48" s="2" t="s">
        <v>155</v>
      </c>
      <c r="B48" s="41">
        <v>2</v>
      </c>
    </row>
    <row r="49" spans="1:2">
      <c r="A49" s="2" t="s">
        <v>156</v>
      </c>
      <c r="B49" s="33">
        <v>1</v>
      </c>
    </row>
    <row r="51" spans="1:2">
      <c r="A51" s="1" t="s">
        <v>842</v>
      </c>
    </row>
    <row r="53" spans="1:2">
      <c r="A53" s="2" t="s">
        <v>843</v>
      </c>
      <c r="B53" s="33">
        <v>17</v>
      </c>
    </row>
    <row r="54" spans="1:2">
      <c r="A54" s="2" t="s">
        <v>844</v>
      </c>
      <c r="B54" s="33">
        <v>15</v>
      </c>
    </row>
    <row r="55" spans="1:2">
      <c r="A55" s="2" t="s">
        <v>845</v>
      </c>
      <c r="B55" s="33">
        <v>14</v>
      </c>
    </row>
    <row r="56" spans="1:2">
      <c r="A56" s="2" t="s">
        <v>846</v>
      </c>
      <c r="B56" s="33">
        <v>13</v>
      </c>
    </row>
    <row r="57" spans="1:2">
      <c r="A57" s="2" t="s">
        <v>847</v>
      </c>
      <c r="B57" s="33">
        <v>12</v>
      </c>
    </row>
    <row r="58" spans="1:2">
      <c r="A58" s="2" t="s">
        <v>848</v>
      </c>
      <c r="B58" s="33">
        <v>11</v>
      </c>
    </row>
    <row r="59" spans="1:2">
      <c r="A59" s="2" t="s">
        <v>849</v>
      </c>
      <c r="B59" s="33">
        <v>10</v>
      </c>
    </row>
    <row r="60" spans="1:2">
      <c r="A60" s="2" t="s">
        <v>850</v>
      </c>
      <c r="B60" s="33">
        <v>9</v>
      </c>
    </row>
    <row r="61" spans="1:2">
      <c r="A61" s="2" t="s">
        <v>851</v>
      </c>
      <c r="B61" s="33">
        <v>8</v>
      </c>
    </row>
    <row r="62" spans="1:2">
      <c r="A62" s="2" t="s">
        <v>852</v>
      </c>
      <c r="B62" s="33">
        <v>7</v>
      </c>
    </row>
    <row r="63" spans="1:2">
      <c r="A63" s="2" t="s">
        <v>853</v>
      </c>
      <c r="B63" s="33">
        <v>6</v>
      </c>
    </row>
    <row r="64" spans="1:2">
      <c r="A64" s="2" t="s">
        <v>854</v>
      </c>
      <c r="B64" s="33">
        <v>5</v>
      </c>
    </row>
    <row r="65" spans="1:2">
      <c r="A65" s="2" t="s">
        <v>855</v>
      </c>
      <c r="B65" s="33">
        <v>4</v>
      </c>
    </row>
    <row r="67" spans="1:2">
      <c r="A67" s="1" t="s">
        <v>856</v>
      </c>
    </row>
    <row r="69" spans="1:2">
      <c r="A69" s="2" t="s">
        <v>857</v>
      </c>
      <c r="B69" s="33">
        <v>20</v>
      </c>
    </row>
    <row r="70" spans="1:2">
      <c r="A70" s="2" t="s">
        <v>858</v>
      </c>
      <c r="B70" s="33">
        <v>18</v>
      </c>
    </row>
    <row r="71" spans="1:2">
      <c r="A71" s="2" t="s">
        <v>859</v>
      </c>
      <c r="B71" s="33">
        <v>17</v>
      </c>
    </row>
    <row r="72" spans="1:2">
      <c r="A72" s="2" t="s">
        <v>860</v>
      </c>
      <c r="B72" s="33">
        <v>16</v>
      </c>
    </row>
    <row r="73" spans="1:2">
      <c r="A73" s="2" t="s">
        <v>861</v>
      </c>
      <c r="B73" s="33">
        <v>15</v>
      </c>
    </row>
    <row r="74" spans="1:2">
      <c r="A74" s="2" t="s">
        <v>862</v>
      </c>
      <c r="B74" s="33">
        <v>14</v>
      </c>
    </row>
    <row r="75" spans="1:2">
      <c r="A75" s="2" t="s">
        <v>863</v>
      </c>
      <c r="B75" s="33">
        <v>13</v>
      </c>
    </row>
    <row r="76" spans="1:2">
      <c r="A76" s="2" t="s">
        <v>864</v>
      </c>
      <c r="B76" s="33">
        <v>12</v>
      </c>
    </row>
    <row r="77" spans="1:2">
      <c r="A77" s="2" t="s">
        <v>865</v>
      </c>
      <c r="B77" s="33">
        <v>11</v>
      </c>
    </row>
    <row r="78" spans="1:2">
      <c r="A78" s="2" t="s">
        <v>866</v>
      </c>
      <c r="B78" s="33">
        <v>10</v>
      </c>
    </row>
    <row r="79" spans="1:2">
      <c r="A79" s="2" t="s">
        <v>867</v>
      </c>
      <c r="B79" s="33">
        <v>9</v>
      </c>
    </row>
    <row r="80" spans="1:2">
      <c r="A80" s="2" t="s">
        <v>868</v>
      </c>
      <c r="B80" s="33">
        <v>8</v>
      </c>
    </row>
    <row r="81" spans="1:2">
      <c r="A81" s="2" t="s">
        <v>869</v>
      </c>
      <c r="B81" s="33">
        <v>7</v>
      </c>
    </row>
    <row r="82" spans="1:2">
      <c r="A82" s="2" t="s">
        <v>870</v>
      </c>
      <c r="B82" s="33">
        <v>6</v>
      </c>
    </row>
    <row r="84" spans="1:2">
      <c r="A84" s="1" t="s">
        <v>0</v>
      </c>
    </row>
    <row r="86" spans="1:2">
      <c r="A86" s="2" t="s">
        <v>1</v>
      </c>
      <c r="B86" s="33">
        <v>30</v>
      </c>
    </row>
    <row r="87" spans="1:2">
      <c r="A87" s="2" t="s">
        <v>2</v>
      </c>
      <c r="B87" s="33">
        <v>28</v>
      </c>
    </row>
    <row r="88" spans="1:2">
      <c r="A88" s="2" t="s">
        <v>3</v>
      </c>
      <c r="B88" s="33">
        <v>27</v>
      </c>
    </row>
    <row r="89" spans="1:2">
      <c r="A89" s="2" t="s">
        <v>4</v>
      </c>
      <c r="B89" s="33">
        <v>26</v>
      </c>
    </row>
    <row r="90" spans="1:2">
      <c r="A90" s="2" t="s">
        <v>5</v>
      </c>
      <c r="B90" s="33">
        <v>25</v>
      </c>
    </row>
    <row r="91" spans="1:2">
      <c r="A91" s="2" t="s">
        <v>6</v>
      </c>
      <c r="B91" s="33">
        <v>24</v>
      </c>
    </row>
    <row r="92" spans="1:2">
      <c r="A92" s="2" t="s">
        <v>7</v>
      </c>
      <c r="B92" s="33">
        <v>23</v>
      </c>
    </row>
    <row r="93" spans="1:2">
      <c r="A93" s="2" t="s">
        <v>8</v>
      </c>
      <c r="B93" s="33">
        <v>22</v>
      </c>
    </row>
    <row r="94" spans="1:2">
      <c r="A94" s="2" t="s">
        <v>9</v>
      </c>
      <c r="B94" s="33">
        <v>21</v>
      </c>
    </row>
    <row r="95" spans="1:2">
      <c r="A95" s="2" t="s">
        <v>10</v>
      </c>
      <c r="B95" s="33">
        <v>20</v>
      </c>
    </row>
    <row r="96" spans="1:2">
      <c r="A96" s="2" t="s">
        <v>11</v>
      </c>
      <c r="B96" s="33">
        <v>19</v>
      </c>
    </row>
    <row r="97" spans="1:2">
      <c r="A97" s="2" t="s">
        <v>12</v>
      </c>
      <c r="B97" s="33">
        <v>18</v>
      </c>
    </row>
    <row r="98" spans="1:2">
      <c r="A98" s="2" t="s">
        <v>13</v>
      </c>
      <c r="B98" s="33">
        <v>17</v>
      </c>
    </row>
    <row r="99" spans="1:2">
      <c r="A99" s="2" t="s">
        <v>14</v>
      </c>
      <c r="B99" s="33">
        <v>16</v>
      </c>
    </row>
    <row r="100" spans="1:2">
      <c r="A100" s="2" t="s">
        <v>15</v>
      </c>
      <c r="B100" s="33">
        <v>15</v>
      </c>
    </row>
    <row r="101" spans="1:2">
      <c r="A101" s="2" t="s">
        <v>16</v>
      </c>
      <c r="B101" s="33">
        <v>14</v>
      </c>
    </row>
    <row r="102" spans="1:2">
      <c r="A102" s="2" t="s">
        <v>17</v>
      </c>
      <c r="B102" s="33">
        <v>13</v>
      </c>
    </row>
    <row r="103" spans="1:2">
      <c r="A103" s="2" t="s">
        <v>18</v>
      </c>
      <c r="B103" s="33">
        <v>12</v>
      </c>
    </row>
    <row r="104" spans="1:2">
      <c r="A104" s="2" t="s">
        <v>19</v>
      </c>
      <c r="B104" s="33">
        <v>11</v>
      </c>
    </row>
    <row r="105" spans="1:2">
      <c r="A105" s="2" t="s">
        <v>112</v>
      </c>
      <c r="B105" s="33">
        <v>10</v>
      </c>
    </row>
    <row r="106" spans="1:2">
      <c r="A106" s="2" t="s">
        <v>20</v>
      </c>
      <c r="B106" s="33">
        <v>9</v>
      </c>
    </row>
    <row r="107" spans="1:2">
      <c r="A107" s="2" t="s">
        <v>21</v>
      </c>
      <c r="B107" s="33">
        <v>8</v>
      </c>
    </row>
    <row r="109" spans="1:2">
      <c r="A109" s="1" t="s">
        <v>22</v>
      </c>
    </row>
    <row r="110" spans="1:2">
      <c r="B110" s="57"/>
    </row>
    <row r="111" spans="1:2">
      <c r="A111" s="2" t="s">
        <v>23</v>
      </c>
      <c r="B111" s="57">
        <v>28</v>
      </c>
    </row>
    <row r="112" spans="1:2">
      <c r="A112" s="2" t="s">
        <v>24</v>
      </c>
      <c r="B112" s="57">
        <v>26</v>
      </c>
    </row>
    <row r="113" spans="1:2">
      <c r="A113" s="2" t="s">
        <v>25</v>
      </c>
      <c r="B113" s="57">
        <v>25</v>
      </c>
    </row>
    <row r="114" spans="1:2">
      <c r="A114" s="2" t="s">
        <v>26</v>
      </c>
      <c r="B114" s="57">
        <v>24</v>
      </c>
    </row>
    <row r="115" spans="1:2">
      <c r="A115" s="2" t="s">
        <v>27</v>
      </c>
      <c r="B115" s="57">
        <v>23</v>
      </c>
    </row>
    <row r="116" spans="1:2">
      <c r="A116" s="2" t="s">
        <v>28</v>
      </c>
      <c r="B116" s="57">
        <v>22</v>
      </c>
    </row>
    <row r="117" spans="1:2">
      <c r="A117" s="2" t="s">
        <v>29</v>
      </c>
      <c r="B117" s="57">
        <v>21</v>
      </c>
    </row>
    <row r="118" spans="1:2">
      <c r="A118" s="2" t="s">
        <v>30</v>
      </c>
      <c r="B118" s="57">
        <v>20</v>
      </c>
    </row>
    <row r="119" spans="1:2">
      <c r="A119" s="2" t="s">
        <v>31</v>
      </c>
      <c r="B119" s="57">
        <v>19</v>
      </c>
    </row>
    <row r="120" spans="1:2">
      <c r="A120" s="2" t="s">
        <v>32</v>
      </c>
      <c r="B120" s="57">
        <v>18</v>
      </c>
    </row>
    <row r="121" spans="1:2">
      <c r="A121" s="2" t="s">
        <v>33</v>
      </c>
      <c r="B121" s="57">
        <v>17</v>
      </c>
    </row>
    <row r="122" spans="1:2">
      <c r="A122" s="2" t="s">
        <v>34</v>
      </c>
      <c r="B122" s="57">
        <v>16</v>
      </c>
    </row>
    <row r="123" spans="1:2">
      <c r="A123" s="2" t="s">
        <v>35</v>
      </c>
      <c r="B123" s="57">
        <v>15</v>
      </c>
    </row>
    <row r="124" spans="1:2">
      <c r="A124" s="2" t="s">
        <v>36</v>
      </c>
      <c r="B124" s="57">
        <v>14</v>
      </c>
    </row>
    <row r="125" spans="1:2">
      <c r="A125" s="2" t="s">
        <v>37</v>
      </c>
      <c r="B125" s="57">
        <v>13</v>
      </c>
    </row>
    <row r="126" spans="1:2">
      <c r="A126" s="2" t="s">
        <v>38</v>
      </c>
      <c r="B126" s="57">
        <v>12</v>
      </c>
    </row>
    <row r="127" spans="1:2">
      <c r="A127" s="2" t="s">
        <v>39</v>
      </c>
      <c r="B127" s="57">
        <v>11</v>
      </c>
    </row>
    <row r="128" spans="1:2">
      <c r="A128" s="2" t="s">
        <v>40</v>
      </c>
      <c r="B128" s="57">
        <v>10</v>
      </c>
    </row>
    <row r="129" spans="1:2">
      <c r="A129" s="2" t="s">
        <v>41</v>
      </c>
      <c r="B129" s="57">
        <v>9</v>
      </c>
    </row>
    <row r="130" spans="1:2">
      <c r="A130" s="2" t="s">
        <v>42</v>
      </c>
      <c r="B130" s="57">
        <v>8</v>
      </c>
    </row>
    <row r="132" spans="1:2">
      <c r="A132" s="1" t="s">
        <v>43</v>
      </c>
    </row>
    <row r="134" spans="1:2">
      <c r="A134" s="2" t="s">
        <v>44</v>
      </c>
      <c r="B134" s="57">
        <v>32</v>
      </c>
    </row>
    <row r="135" spans="1:2">
      <c r="A135" s="2" t="s">
        <v>45</v>
      </c>
      <c r="B135" s="57">
        <v>30</v>
      </c>
    </row>
    <row r="136" spans="1:2">
      <c r="A136" s="2" t="s">
        <v>46</v>
      </c>
      <c r="B136" s="57">
        <v>29</v>
      </c>
    </row>
    <row r="137" spans="1:2">
      <c r="A137" s="2" t="s">
        <v>47</v>
      </c>
      <c r="B137" s="57">
        <v>28</v>
      </c>
    </row>
    <row r="138" spans="1:2">
      <c r="A138" s="2" t="s">
        <v>48</v>
      </c>
      <c r="B138" s="57">
        <v>27</v>
      </c>
    </row>
    <row r="139" spans="1:2">
      <c r="A139" s="2" t="s">
        <v>49</v>
      </c>
      <c r="B139" s="57">
        <v>26</v>
      </c>
    </row>
    <row r="140" spans="1:2">
      <c r="A140" s="2" t="s">
        <v>50</v>
      </c>
      <c r="B140" s="57">
        <v>25</v>
      </c>
    </row>
    <row r="141" spans="1:2">
      <c r="A141" s="2" t="s">
        <v>51</v>
      </c>
      <c r="B141" s="57">
        <v>24</v>
      </c>
    </row>
    <row r="142" spans="1:2">
      <c r="A142" s="2" t="s">
        <v>52</v>
      </c>
      <c r="B142" s="57">
        <v>23</v>
      </c>
    </row>
    <row r="143" spans="1:2">
      <c r="A143" s="2" t="s">
        <v>53</v>
      </c>
      <c r="B143" s="57">
        <v>22</v>
      </c>
    </row>
    <row r="144" spans="1:2">
      <c r="A144" s="2" t="s">
        <v>54</v>
      </c>
      <c r="B144" s="57">
        <v>21</v>
      </c>
    </row>
    <row r="145" spans="1:2">
      <c r="A145" s="2" t="s">
        <v>55</v>
      </c>
      <c r="B145" s="57">
        <v>20</v>
      </c>
    </row>
    <row r="146" spans="1:2">
      <c r="A146" s="2" t="s">
        <v>56</v>
      </c>
      <c r="B146" s="57">
        <v>19</v>
      </c>
    </row>
    <row r="147" spans="1:2">
      <c r="A147" s="2" t="s">
        <v>57</v>
      </c>
      <c r="B147" s="57">
        <v>18</v>
      </c>
    </row>
    <row r="148" spans="1:2">
      <c r="A148" s="2" t="s">
        <v>58</v>
      </c>
      <c r="B148" s="57">
        <v>17</v>
      </c>
    </row>
    <row r="149" spans="1:2">
      <c r="A149" s="2" t="s">
        <v>59</v>
      </c>
      <c r="B149" s="57">
        <v>16</v>
      </c>
    </row>
    <row r="150" spans="1:2">
      <c r="A150" s="2" t="s">
        <v>60</v>
      </c>
      <c r="B150" s="57">
        <v>15</v>
      </c>
    </row>
    <row r="151" spans="1:2">
      <c r="B151" s="57"/>
    </row>
    <row r="152" spans="1:2">
      <c r="A152" s="1" t="s">
        <v>61</v>
      </c>
      <c r="B152" s="57"/>
    </row>
    <row r="153" spans="1:2">
      <c r="B153" s="57"/>
    </row>
    <row r="154" spans="1:2">
      <c r="A154" s="2" t="s">
        <v>62</v>
      </c>
      <c r="B154" s="57">
        <v>32</v>
      </c>
    </row>
    <row r="155" spans="1:2">
      <c r="A155" s="2" t="s">
        <v>63</v>
      </c>
      <c r="B155" s="57">
        <v>30</v>
      </c>
    </row>
    <row r="156" spans="1:2">
      <c r="A156" s="2" t="s">
        <v>64</v>
      </c>
      <c r="B156" s="57">
        <v>29</v>
      </c>
    </row>
    <row r="157" spans="1:2">
      <c r="A157" s="2" t="s">
        <v>65</v>
      </c>
      <c r="B157" s="57">
        <v>28</v>
      </c>
    </row>
    <row r="158" spans="1:2">
      <c r="A158" s="2" t="s">
        <v>66</v>
      </c>
      <c r="B158" s="57">
        <v>27</v>
      </c>
    </row>
    <row r="159" spans="1:2">
      <c r="A159" s="2" t="s">
        <v>67</v>
      </c>
      <c r="B159" s="57">
        <v>26</v>
      </c>
    </row>
    <row r="160" spans="1:2">
      <c r="A160" s="2" t="s">
        <v>68</v>
      </c>
      <c r="B160" s="57">
        <v>25</v>
      </c>
    </row>
    <row r="161" spans="1:2">
      <c r="A161" s="2" t="s">
        <v>69</v>
      </c>
      <c r="B161" s="57">
        <v>24</v>
      </c>
    </row>
    <row r="162" spans="1:2">
      <c r="A162" s="2" t="s">
        <v>70</v>
      </c>
      <c r="B162" s="57">
        <v>23</v>
      </c>
    </row>
    <row r="163" spans="1:2">
      <c r="A163" s="2" t="s">
        <v>71</v>
      </c>
      <c r="B163" s="57">
        <v>22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2"/>
  <sheetViews>
    <sheetView workbookViewId="0">
      <pane ySplit="8" topLeftCell="A129" activePane="bottomLeft" state="frozen"/>
      <selection pane="bottomLeft" activeCell="B109" sqref="B109"/>
    </sheetView>
  </sheetViews>
  <sheetFormatPr defaultRowHeight="15"/>
  <cols>
    <col min="1" max="1" width="89.140625" customWidth="1"/>
    <col min="2" max="2" width="9.140625" style="46"/>
  </cols>
  <sheetData>
    <row r="1" spans="1:7">
      <c r="A1" s="40" t="s">
        <v>177</v>
      </c>
      <c r="B1" s="45"/>
      <c r="C1" s="40"/>
      <c r="D1" s="40"/>
      <c r="E1" s="40"/>
      <c r="F1" s="40"/>
      <c r="G1" s="40"/>
    </row>
    <row r="2" spans="1:7" ht="16.5" customHeight="1">
      <c r="A2" s="20" t="s">
        <v>715</v>
      </c>
    </row>
    <row r="3" spans="1:7" ht="16.5" customHeight="1">
      <c r="A3" s="20" t="s">
        <v>707</v>
      </c>
    </row>
    <row r="4" spans="1:7" ht="16.5" customHeight="1">
      <c r="A4" s="20" t="s">
        <v>710</v>
      </c>
    </row>
    <row r="5" spans="1:7" ht="16.5" customHeight="1">
      <c r="A5" s="20" t="s">
        <v>708</v>
      </c>
    </row>
    <row r="6" spans="1:7" ht="16.5" customHeight="1">
      <c r="A6" s="20" t="s">
        <v>709</v>
      </c>
    </row>
    <row r="7" spans="1:7" ht="16.5" customHeight="1">
      <c r="A7" s="21" t="s">
        <v>711</v>
      </c>
    </row>
    <row r="8" spans="1:7" ht="16.5" customHeight="1" thickBot="1">
      <c r="A8" s="31" t="s">
        <v>712</v>
      </c>
      <c r="B8" s="47" t="s">
        <v>72</v>
      </c>
      <c r="C8" s="32"/>
      <c r="D8" s="32"/>
      <c r="E8" s="32"/>
      <c r="F8" s="32"/>
      <c r="G8" s="32"/>
    </row>
    <row r="9" spans="1:7">
      <c r="A9" t="s">
        <v>178</v>
      </c>
      <c r="B9" s="48"/>
    </row>
    <row r="10" spans="1:7">
      <c r="A10" t="s">
        <v>179</v>
      </c>
      <c r="B10" s="49">
        <v>42</v>
      </c>
    </row>
    <row r="11" spans="1:7">
      <c r="A11" t="s">
        <v>180</v>
      </c>
      <c r="B11" s="49">
        <v>40</v>
      </c>
    </row>
    <row r="12" spans="1:7">
      <c r="A12" t="s">
        <v>181</v>
      </c>
      <c r="B12" s="49">
        <v>39</v>
      </c>
    </row>
    <row r="13" spans="1:7">
      <c r="A13" t="s">
        <v>182</v>
      </c>
      <c r="B13" s="49">
        <v>38</v>
      </c>
    </row>
    <row r="14" spans="1:7">
      <c r="A14" t="s">
        <v>183</v>
      </c>
      <c r="B14" s="49">
        <v>37</v>
      </c>
    </row>
    <row r="15" spans="1:7">
      <c r="A15" t="s">
        <v>184</v>
      </c>
      <c r="B15" s="49">
        <v>36</v>
      </c>
    </row>
    <row r="16" spans="1:7">
      <c r="A16" t="s">
        <v>185</v>
      </c>
      <c r="B16" s="49">
        <v>35</v>
      </c>
    </row>
    <row r="17" spans="1:2">
      <c r="A17" t="s">
        <v>186</v>
      </c>
      <c r="B17" s="49">
        <v>34</v>
      </c>
    </row>
    <row r="18" spans="1:2">
      <c r="A18" t="s">
        <v>187</v>
      </c>
      <c r="B18" s="49">
        <v>33</v>
      </c>
    </row>
    <row r="19" spans="1:2">
      <c r="A19" t="s">
        <v>188</v>
      </c>
      <c r="B19" s="49">
        <v>32</v>
      </c>
    </row>
    <row r="20" spans="1:2">
      <c r="A20" t="s">
        <v>189</v>
      </c>
      <c r="B20" s="49">
        <v>31</v>
      </c>
    </row>
    <row r="21" spans="1:2">
      <c r="A21" t="s">
        <v>190</v>
      </c>
      <c r="B21" s="49">
        <v>30</v>
      </c>
    </row>
    <row r="22" spans="1:2">
      <c r="A22" t="s">
        <v>191</v>
      </c>
      <c r="B22" s="49">
        <v>29</v>
      </c>
    </row>
    <row r="23" spans="1:2">
      <c r="A23" t="s">
        <v>192</v>
      </c>
      <c r="B23" s="49">
        <v>28</v>
      </c>
    </row>
    <row r="24" spans="1:2">
      <c r="A24" t="s">
        <v>193</v>
      </c>
      <c r="B24" s="49">
        <v>27</v>
      </c>
    </row>
    <row r="25" spans="1:2">
      <c r="A25" t="s">
        <v>194</v>
      </c>
      <c r="B25" s="49">
        <v>26</v>
      </c>
    </row>
    <row r="26" spans="1:2">
      <c r="A26" t="s">
        <v>195</v>
      </c>
      <c r="B26" s="49">
        <v>25</v>
      </c>
    </row>
    <row r="27" spans="1:2">
      <c r="A27" t="s">
        <v>196</v>
      </c>
      <c r="B27" s="49">
        <v>24</v>
      </c>
    </row>
    <row r="28" spans="1:2">
      <c r="A28" t="s">
        <v>197</v>
      </c>
      <c r="B28" s="49">
        <v>23</v>
      </c>
    </row>
    <row r="29" spans="1:2">
      <c r="A29" t="s">
        <v>198</v>
      </c>
      <c r="B29" s="49">
        <v>22</v>
      </c>
    </row>
    <row r="30" spans="1:2">
      <c r="A30" t="s">
        <v>199</v>
      </c>
      <c r="B30" s="49">
        <v>21</v>
      </c>
    </row>
    <row r="31" spans="1:2">
      <c r="A31" t="s">
        <v>200</v>
      </c>
      <c r="B31" s="49">
        <v>20</v>
      </c>
    </row>
    <row r="32" spans="1:2">
      <c r="A32" t="s">
        <v>201</v>
      </c>
      <c r="B32" s="49">
        <v>19</v>
      </c>
    </row>
    <row r="33" spans="1:2">
      <c r="A33" t="s">
        <v>202</v>
      </c>
      <c r="B33" s="49">
        <v>18</v>
      </c>
    </row>
    <row r="34" spans="1:2">
      <c r="A34" t="s">
        <v>203</v>
      </c>
      <c r="B34" s="49">
        <v>17</v>
      </c>
    </row>
    <row r="35" spans="1:2">
      <c r="A35" t="s">
        <v>204</v>
      </c>
      <c r="B35" s="49">
        <v>16</v>
      </c>
    </row>
    <row r="36" spans="1:2">
      <c r="A36" t="s">
        <v>205</v>
      </c>
      <c r="B36" s="49">
        <v>15</v>
      </c>
    </row>
    <row r="37" spans="1:2">
      <c r="A37" t="s">
        <v>206</v>
      </c>
      <c r="B37" s="49">
        <v>14</v>
      </c>
    </row>
    <row r="38" spans="1:2">
      <c r="A38" t="s">
        <v>207</v>
      </c>
      <c r="B38" s="49">
        <v>13</v>
      </c>
    </row>
    <row r="39" spans="1:2">
      <c r="A39" t="s">
        <v>208</v>
      </c>
      <c r="B39" s="49">
        <v>12</v>
      </c>
    </row>
    <row r="40" spans="1:2">
      <c r="A40" t="s">
        <v>209</v>
      </c>
      <c r="B40" s="49">
        <v>11</v>
      </c>
    </row>
    <row r="41" spans="1:2">
      <c r="A41" t="s">
        <v>210</v>
      </c>
      <c r="B41" s="49">
        <v>10</v>
      </c>
    </row>
    <row r="42" spans="1:2">
      <c r="A42" t="s">
        <v>211</v>
      </c>
      <c r="B42" s="49">
        <v>9</v>
      </c>
    </row>
    <row r="43" spans="1:2">
      <c r="A43" t="s">
        <v>212</v>
      </c>
      <c r="B43" s="49">
        <v>8</v>
      </c>
    </row>
    <row r="44" spans="1:2">
      <c r="A44" t="s">
        <v>213</v>
      </c>
      <c r="B44" s="49">
        <v>7</v>
      </c>
    </row>
    <row r="45" spans="1:2">
      <c r="A45" t="s">
        <v>214</v>
      </c>
      <c r="B45" s="49">
        <v>6</v>
      </c>
    </row>
    <row r="46" spans="1:2">
      <c r="A46" t="s">
        <v>215</v>
      </c>
      <c r="B46" s="49">
        <v>5</v>
      </c>
    </row>
    <row r="47" spans="1:2">
      <c r="A47" t="s">
        <v>216</v>
      </c>
      <c r="B47" s="49">
        <v>4</v>
      </c>
    </row>
    <row r="48" spans="1:2">
      <c r="A48" t="s">
        <v>217</v>
      </c>
      <c r="B48" s="49">
        <v>3</v>
      </c>
    </row>
    <row r="49" spans="1:2">
      <c r="A49" t="s">
        <v>218</v>
      </c>
      <c r="B49" s="49">
        <v>2</v>
      </c>
    </row>
    <row r="50" spans="1:2">
      <c r="A50" t="s">
        <v>219</v>
      </c>
      <c r="B50" s="49">
        <v>1</v>
      </c>
    </row>
    <row r="51" spans="1:2">
      <c r="B51" s="49"/>
    </row>
    <row r="52" spans="1:2">
      <c r="A52" t="s">
        <v>220</v>
      </c>
      <c r="B52" s="49"/>
    </row>
    <row r="53" spans="1:2">
      <c r="A53" t="s">
        <v>221</v>
      </c>
      <c r="B53" s="49">
        <v>16</v>
      </c>
    </row>
    <row r="54" spans="1:2">
      <c r="A54" t="s">
        <v>222</v>
      </c>
      <c r="B54" s="49">
        <v>14</v>
      </c>
    </row>
    <row r="55" spans="1:2">
      <c r="A55" t="s">
        <v>223</v>
      </c>
      <c r="B55" s="49">
        <v>13</v>
      </c>
    </row>
    <row r="56" spans="1:2">
      <c r="A56" t="s">
        <v>224</v>
      </c>
      <c r="B56" s="49">
        <v>12</v>
      </c>
    </row>
    <row r="57" spans="1:2">
      <c r="A57" t="s">
        <v>225</v>
      </c>
      <c r="B57" s="49">
        <v>11</v>
      </c>
    </row>
    <row r="58" spans="1:2">
      <c r="A58" t="s">
        <v>226</v>
      </c>
      <c r="B58" s="49">
        <v>10</v>
      </c>
    </row>
    <row r="59" spans="1:2">
      <c r="A59" t="s">
        <v>227</v>
      </c>
      <c r="B59" s="49">
        <v>9</v>
      </c>
    </row>
    <row r="60" spans="1:2">
      <c r="A60" t="s">
        <v>228</v>
      </c>
      <c r="B60" s="49">
        <v>8</v>
      </c>
    </row>
    <row r="61" spans="1:2">
      <c r="A61" t="s">
        <v>229</v>
      </c>
      <c r="B61" s="49">
        <v>7</v>
      </c>
    </row>
    <row r="62" spans="1:2">
      <c r="A62" t="s">
        <v>230</v>
      </c>
      <c r="B62" s="49">
        <v>6</v>
      </c>
    </row>
    <row r="63" spans="1:2">
      <c r="A63" t="s">
        <v>231</v>
      </c>
      <c r="B63" s="49">
        <v>5</v>
      </c>
    </row>
    <row r="64" spans="1:2">
      <c r="A64" t="s">
        <v>232</v>
      </c>
      <c r="B64" s="49">
        <v>4</v>
      </c>
    </row>
    <row r="65" spans="1:2">
      <c r="B65" s="49"/>
    </row>
    <row r="66" spans="1:2">
      <c r="A66" t="s">
        <v>233</v>
      </c>
      <c r="B66" s="49"/>
    </row>
    <row r="67" spans="1:2">
      <c r="A67" t="s">
        <v>234</v>
      </c>
      <c r="B67" s="49">
        <v>23</v>
      </c>
    </row>
    <row r="68" spans="1:2">
      <c r="A68" t="s">
        <v>235</v>
      </c>
      <c r="B68" s="49">
        <v>21</v>
      </c>
    </row>
    <row r="69" spans="1:2">
      <c r="A69" t="s">
        <v>236</v>
      </c>
      <c r="B69" s="49">
        <v>20</v>
      </c>
    </row>
    <row r="70" spans="1:2">
      <c r="A70" t="s">
        <v>237</v>
      </c>
      <c r="B70" s="49">
        <v>19</v>
      </c>
    </row>
    <row r="71" spans="1:2">
      <c r="A71" t="s">
        <v>238</v>
      </c>
      <c r="B71" s="49">
        <v>18</v>
      </c>
    </row>
    <row r="72" spans="1:2">
      <c r="A72" t="s">
        <v>239</v>
      </c>
      <c r="B72" s="49">
        <v>17</v>
      </c>
    </row>
    <row r="73" spans="1:2">
      <c r="A73" t="s">
        <v>240</v>
      </c>
      <c r="B73" s="49">
        <v>16</v>
      </c>
    </row>
    <row r="74" spans="1:2">
      <c r="A74" t="s">
        <v>241</v>
      </c>
      <c r="B74" s="49">
        <v>15</v>
      </c>
    </row>
    <row r="75" spans="1:2">
      <c r="A75" t="s">
        <v>242</v>
      </c>
      <c r="B75" s="49">
        <v>14</v>
      </c>
    </row>
    <row r="76" spans="1:2">
      <c r="A76" t="s">
        <v>243</v>
      </c>
      <c r="B76" s="49">
        <v>13</v>
      </c>
    </row>
    <row r="77" spans="1:2">
      <c r="A77" t="s">
        <v>244</v>
      </c>
      <c r="B77" s="49">
        <v>12</v>
      </c>
    </row>
    <row r="78" spans="1:2">
      <c r="A78" t="s">
        <v>245</v>
      </c>
      <c r="B78" s="49">
        <v>11</v>
      </c>
    </row>
    <row r="79" spans="1:2">
      <c r="A79" t="s">
        <v>246</v>
      </c>
      <c r="B79" s="49">
        <v>10</v>
      </c>
    </row>
    <row r="80" spans="1:2">
      <c r="A80" t="s">
        <v>247</v>
      </c>
      <c r="B80" s="49">
        <v>9</v>
      </c>
    </row>
    <row r="81" spans="1:2">
      <c r="A81" t="s">
        <v>248</v>
      </c>
      <c r="B81" s="49">
        <v>8</v>
      </c>
    </row>
    <row r="82" spans="1:2">
      <c r="A82" t="s">
        <v>249</v>
      </c>
      <c r="B82" s="49">
        <v>7</v>
      </c>
    </row>
    <row r="83" spans="1:2">
      <c r="A83" t="s">
        <v>250</v>
      </c>
      <c r="B83" s="49">
        <v>6</v>
      </c>
    </row>
    <row r="84" spans="1:2">
      <c r="B84" s="49"/>
    </row>
    <row r="85" spans="1:2">
      <c r="A85" t="s">
        <v>251</v>
      </c>
      <c r="B85" s="49"/>
    </row>
    <row r="86" spans="1:2">
      <c r="A86" t="s">
        <v>252</v>
      </c>
      <c r="B86" s="49">
        <v>31</v>
      </c>
    </row>
    <row r="87" spans="1:2">
      <c r="A87" t="s">
        <v>253</v>
      </c>
      <c r="B87" s="49">
        <v>29</v>
      </c>
    </row>
    <row r="88" spans="1:2">
      <c r="A88" t="s">
        <v>254</v>
      </c>
      <c r="B88" s="49">
        <v>28</v>
      </c>
    </row>
    <row r="89" spans="1:2">
      <c r="A89" t="s">
        <v>255</v>
      </c>
      <c r="B89" s="49">
        <v>27</v>
      </c>
    </row>
    <row r="90" spans="1:2">
      <c r="A90" t="s">
        <v>256</v>
      </c>
      <c r="B90" s="49">
        <v>26</v>
      </c>
    </row>
    <row r="91" spans="1:2">
      <c r="A91" t="s">
        <v>257</v>
      </c>
      <c r="B91" s="49">
        <v>25</v>
      </c>
    </row>
    <row r="92" spans="1:2">
      <c r="A92" t="s">
        <v>258</v>
      </c>
      <c r="B92" s="49">
        <v>24</v>
      </c>
    </row>
    <row r="93" spans="1:2">
      <c r="A93" t="s">
        <v>259</v>
      </c>
      <c r="B93" s="49">
        <v>23</v>
      </c>
    </row>
    <row r="94" spans="1:2">
      <c r="A94" t="s">
        <v>260</v>
      </c>
      <c r="B94" s="49">
        <v>22</v>
      </c>
    </row>
    <row r="95" spans="1:2">
      <c r="A95" t="s">
        <v>261</v>
      </c>
      <c r="B95" s="49">
        <v>21</v>
      </c>
    </row>
    <row r="96" spans="1:2">
      <c r="A96" t="s">
        <v>262</v>
      </c>
      <c r="B96" s="49">
        <v>20</v>
      </c>
    </row>
    <row r="97" spans="1:2">
      <c r="A97" t="s">
        <v>263</v>
      </c>
      <c r="B97" s="49">
        <v>19</v>
      </c>
    </row>
    <row r="98" spans="1:2">
      <c r="A98" t="s">
        <v>264</v>
      </c>
      <c r="B98" s="49">
        <v>18</v>
      </c>
    </row>
    <row r="99" spans="1:2">
      <c r="A99" t="s">
        <v>265</v>
      </c>
      <c r="B99" s="49">
        <v>17</v>
      </c>
    </row>
    <row r="100" spans="1:2">
      <c r="A100" t="s">
        <v>266</v>
      </c>
      <c r="B100" s="49">
        <v>16</v>
      </c>
    </row>
    <row r="101" spans="1:2">
      <c r="A101" t="s">
        <v>267</v>
      </c>
      <c r="B101" s="49">
        <v>15</v>
      </c>
    </row>
    <row r="102" spans="1:2">
      <c r="A102" t="s">
        <v>268</v>
      </c>
      <c r="B102" s="49">
        <v>14</v>
      </c>
    </row>
    <row r="103" spans="1:2">
      <c r="A103" t="s">
        <v>269</v>
      </c>
      <c r="B103" s="49">
        <v>13</v>
      </c>
    </row>
    <row r="104" spans="1:2">
      <c r="A104" t="s">
        <v>270</v>
      </c>
      <c r="B104" s="49">
        <v>12</v>
      </c>
    </row>
    <row r="105" spans="1:2">
      <c r="A105" t="s">
        <v>271</v>
      </c>
      <c r="B105" s="49">
        <v>11</v>
      </c>
    </row>
    <row r="106" spans="1:2">
      <c r="A106" t="s">
        <v>272</v>
      </c>
      <c r="B106" s="49">
        <v>10</v>
      </c>
    </row>
    <row r="107" spans="1:2">
      <c r="A107" t="s">
        <v>273</v>
      </c>
      <c r="B107" s="49">
        <v>9</v>
      </c>
    </row>
    <row r="108" spans="1:2">
      <c r="A108" t="s">
        <v>274</v>
      </c>
      <c r="B108" s="49">
        <v>8</v>
      </c>
    </row>
    <row r="109" spans="1:2">
      <c r="B109" s="49"/>
    </row>
    <row r="110" spans="1:2">
      <c r="A110" t="s">
        <v>275</v>
      </c>
      <c r="B110" s="56"/>
    </row>
    <row r="111" spans="1:2">
      <c r="A111" t="s">
        <v>276</v>
      </c>
      <c r="B111" s="56">
        <v>28</v>
      </c>
    </row>
    <row r="112" spans="1:2">
      <c r="A112" t="s">
        <v>277</v>
      </c>
      <c r="B112" s="56">
        <v>26</v>
      </c>
    </row>
    <row r="113" spans="1:2">
      <c r="A113" t="s">
        <v>278</v>
      </c>
      <c r="B113" s="56">
        <v>25</v>
      </c>
    </row>
    <row r="114" spans="1:2">
      <c r="A114" t="s">
        <v>279</v>
      </c>
      <c r="B114" s="56">
        <v>24</v>
      </c>
    </row>
    <row r="115" spans="1:2">
      <c r="A115" t="s">
        <v>280</v>
      </c>
      <c r="B115" s="56">
        <v>23</v>
      </c>
    </row>
    <row r="116" spans="1:2">
      <c r="A116" t="s">
        <v>281</v>
      </c>
      <c r="B116" s="56">
        <v>22</v>
      </c>
    </row>
    <row r="117" spans="1:2">
      <c r="A117" t="s">
        <v>282</v>
      </c>
      <c r="B117" s="56">
        <v>21</v>
      </c>
    </row>
    <row r="118" spans="1:2">
      <c r="A118" t="s">
        <v>283</v>
      </c>
      <c r="B118" s="56">
        <v>20</v>
      </c>
    </row>
    <row r="119" spans="1:2">
      <c r="A119" t="s">
        <v>284</v>
      </c>
      <c r="B119" s="56">
        <v>19</v>
      </c>
    </row>
    <row r="120" spans="1:2">
      <c r="A120" t="s">
        <v>285</v>
      </c>
      <c r="B120" s="56">
        <v>18</v>
      </c>
    </row>
    <row r="121" spans="1:2">
      <c r="A121" t="s">
        <v>286</v>
      </c>
      <c r="B121" s="56">
        <v>17</v>
      </c>
    </row>
    <row r="122" spans="1:2">
      <c r="A122" t="s">
        <v>287</v>
      </c>
      <c r="B122" s="56">
        <v>16</v>
      </c>
    </row>
    <row r="123" spans="1:2">
      <c r="A123" t="s">
        <v>288</v>
      </c>
      <c r="B123" s="56">
        <v>15</v>
      </c>
    </row>
    <row r="124" spans="1:2">
      <c r="A124" t="s">
        <v>289</v>
      </c>
      <c r="B124" s="56">
        <v>14</v>
      </c>
    </row>
    <row r="125" spans="1:2">
      <c r="A125" t="s">
        <v>290</v>
      </c>
      <c r="B125" s="56">
        <v>13</v>
      </c>
    </row>
    <row r="126" spans="1:2">
      <c r="A126" t="s">
        <v>291</v>
      </c>
      <c r="B126" s="56">
        <v>12</v>
      </c>
    </row>
    <row r="127" spans="1:2">
      <c r="A127" t="s">
        <v>292</v>
      </c>
      <c r="B127" s="56">
        <v>11</v>
      </c>
    </row>
    <row r="128" spans="1:2">
      <c r="A128" t="s">
        <v>293</v>
      </c>
      <c r="B128" s="56">
        <v>10</v>
      </c>
    </row>
    <row r="129" spans="1:2">
      <c r="A129" t="s">
        <v>294</v>
      </c>
      <c r="B129" s="56">
        <v>9</v>
      </c>
    </row>
    <row r="130" spans="1:2">
      <c r="A130" t="s">
        <v>295</v>
      </c>
      <c r="B130" s="56">
        <v>8</v>
      </c>
    </row>
    <row r="131" spans="1:2">
      <c r="B131" s="49"/>
    </row>
    <row r="132" spans="1:2">
      <c r="A132" t="s">
        <v>296</v>
      </c>
      <c r="B132" s="49"/>
    </row>
    <row r="133" spans="1:2">
      <c r="A133" t="s">
        <v>297</v>
      </c>
      <c r="B133" s="49">
        <v>37</v>
      </c>
    </row>
    <row r="134" spans="1:2">
      <c r="A134" t="s">
        <v>298</v>
      </c>
      <c r="B134" s="49">
        <v>35</v>
      </c>
    </row>
    <row r="135" spans="1:2">
      <c r="A135" t="s">
        <v>299</v>
      </c>
      <c r="B135" s="49">
        <v>34</v>
      </c>
    </row>
    <row r="136" spans="1:2">
      <c r="A136" t="s">
        <v>300</v>
      </c>
      <c r="B136" s="49">
        <v>33</v>
      </c>
    </row>
    <row r="137" spans="1:2">
      <c r="A137" t="s">
        <v>301</v>
      </c>
      <c r="B137" s="49">
        <v>32</v>
      </c>
    </row>
    <row r="138" spans="1:2">
      <c r="A138" t="s">
        <v>302</v>
      </c>
      <c r="B138" s="49">
        <v>31</v>
      </c>
    </row>
    <row r="139" spans="1:2">
      <c r="A139" t="s">
        <v>303</v>
      </c>
      <c r="B139" s="49">
        <v>30</v>
      </c>
    </row>
    <row r="140" spans="1:2">
      <c r="A140" t="s">
        <v>304</v>
      </c>
      <c r="B140" s="49">
        <v>29</v>
      </c>
    </row>
    <row r="141" spans="1:2">
      <c r="A141" t="s">
        <v>305</v>
      </c>
      <c r="B141" s="49">
        <v>28</v>
      </c>
    </row>
    <row r="142" spans="1:2">
      <c r="A142" t="s">
        <v>306</v>
      </c>
      <c r="B142" s="49">
        <v>27</v>
      </c>
    </row>
    <row r="143" spans="1:2">
      <c r="A143" t="s">
        <v>307</v>
      </c>
      <c r="B143" s="49">
        <v>26</v>
      </c>
    </row>
    <row r="144" spans="1:2">
      <c r="A144" t="s">
        <v>308</v>
      </c>
      <c r="B144" s="49">
        <v>25</v>
      </c>
    </row>
    <row r="145" spans="1:2">
      <c r="A145" t="s">
        <v>309</v>
      </c>
      <c r="B145" s="49">
        <v>24</v>
      </c>
    </row>
    <row r="146" spans="1:2">
      <c r="A146" t="s">
        <v>310</v>
      </c>
      <c r="B146" s="49">
        <v>23</v>
      </c>
    </row>
    <row r="147" spans="1:2">
      <c r="A147" t="s">
        <v>311</v>
      </c>
      <c r="B147" s="49">
        <v>22</v>
      </c>
    </row>
    <row r="148" spans="1:2">
      <c r="A148" t="s">
        <v>312</v>
      </c>
      <c r="B148" s="49">
        <v>21</v>
      </c>
    </row>
    <row r="149" spans="1:2">
      <c r="A149" t="s">
        <v>313</v>
      </c>
      <c r="B149" s="49">
        <v>20</v>
      </c>
    </row>
    <row r="150" spans="1:2">
      <c r="A150" t="s">
        <v>314</v>
      </c>
      <c r="B150" s="49">
        <v>19</v>
      </c>
    </row>
    <row r="151" spans="1:2">
      <c r="A151" t="s">
        <v>315</v>
      </c>
      <c r="B151" s="49">
        <v>18</v>
      </c>
    </row>
    <row r="152" spans="1:2">
      <c r="A152" t="s">
        <v>316</v>
      </c>
      <c r="B152" s="49">
        <v>17</v>
      </c>
    </row>
    <row r="153" spans="1:2">
      <c r="A153" t="s">
        <v>317</v>
      </c>
      <c r="B153" s="49">
        <v>16</v>
      </c>
    </row>
    <row r="154" spans="1:2">
      <c r="A154" t="s">
        <v>318</v>
      </c>
      <c r="B154" s="49">
        <v>15</v>
      </c>
    </row>
    <row r="155" spans="1:2">
      <c r="B155" s="49"/>
    </row>
    <row r="156" spans="1:2">
      <c r="A156" t="s">
        <v>319</v>
      </c>
      <c r="B156" s="49"/>
    </row>
    <row r="157" spans="1:2">
      <c r="A157" t="s">
        <v>320</v>
      </c>
      <c r="B157" s="49">
        <v>37</v>
      </c>
    </row>
    <row r="158" spans="1:2">
      <c r="A158" t="s">
        <v>321</v>
      </c>
      <c r="B158" s="49">
        <v>35</v>
      </c>
    </row>
    <row r="159" spans="1:2">
      <c r="A159" t="s">
        <v>322</v>
      </c>
      <c r="B159" s="49">
        <v>34</v>
      </c>
    </row>
    <row r="160" spans="1:2">
      <c r="A160" t="s">
        <v>323</v>
      </c>
      <c r="B160" s="49">
        <v>33</v>
      </c>
    </row>
    <row r="161" spans="1:2">
      <c r="A161" t="s">
        <v>324</v>
      </c>
      <c r="B161" s="49">
        <v>32</v>
      </c>
    </row>
    <row r="162" spans="1:2">
      <c r="A162" t="s">
        <v>325</v>
      </c>
      <c r="B162" s="49">
        <v>31</v>
      </c>
    </row>
    <row r="163" spans="1:2">
      <c r="A163" t="s">
        <v>326</v>
      </c>
      <c r="B163" s="49">
        <v>30</v>
      </c>
    </row>
    <row r="164" spans="1:2">
      <c r="A164" t="s">
        <v>327</v>
      </c>
      <c r="B164" s="49">
        <v>29</v>
      </c>
    </row>
    <row r="165" spans="1:2">
      <c r="A165" t="s">
        <v>328</v>
      </c>
      <c r="B165" s="49">
        <v>28</v>
      </c>
    </row>
    <row r="166" spans="1:2">
      <c r="A166" t="s">
        <v>329</v>
      </c>
      <c r="B166" s="49">
        <v>27</v>
      </c>
    </row>
    <row r="167" spans="1:2">
      <c r="A167" t="s">
        <v>330</v>
      </c>
      <c r="B167" s="49">
        <v>26</v>
      </c>
    </row>
    <row r="168" spans="1:2">
      <c r="A168" t="s">
        <v>331</v>
      </c>
      <c r="B168" s="49">
        <v>25</v>
      </c>
    </row>
    <row r="169" spans="1:2">
      <c r="A169" t="s">
        <v>332</v>
      </c>
      <c r="B169" s="49">
        <v>24</v>
      </c>
    </row>
    <row r="170" spans="1:2">
      <c r="B170" s="49"/>
    </row>
    <row r="171" spans="1:2">
      <c r="B171" s="49"/>
    </row>
    <row r="172" spans="1:2">
      <c r="B172" s="49"/>
    </row>
    <row r="173" spans="1:2">
      <c r="B173" s="49"/>
    </row>
    <row r="174" spans="1:2">
      <c r="B174" s="49"/>
    </row>
    <row r="175" spans="1:2">
      <c r="B175" s="49"/>
    </row>
    <row r="176" spans="1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50"/>
    </row>
  </sheetData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3"/>
  <sheetViews>
    <sheetView workbookViewId="0">
      <pane ySplit="8" topLeftCell="A130" activePane="bottomLeft" state="frozen"/>
      <selection pane="bottomLeft" activeCell="A2" sqref="A2:IV8"/>
    </sheetView>
  </sheetViews>
  <sheetFormatPr defaultRowHeight="15"/>
  <cols>
    <col min="1" max="1" width="73.28515625" customWidth="1"/>
    <col min="2" max="2" width="9.140625" style="22"/>
    <col min="3" max="3" width="6" customWidth="1"/>
  </cols>
  <sheetData>
    <row r="1" spans="1:2">
      <c r="A1" s="53" t="s">
        <v>547</v>
      </c>
    </row>
    <row r="2" spans="1:2">
      <c r="A2" s="20" t="s">
        <v>715</v>
      </c>
    </row>
    <row r="3" spans="1:2">
      <c r="A3" s="20" t="s">
        <v>707</v>
      </c>
    </row>
    <row r="4" spans="1:2">
      <c r="A4" s="20" t="s">
        <v>710</v>
      </c>
    </row>
    <row r="5" spans="1:2">
      <c r="A5" s="20" t="s">
        <v>708</v>
      </c>
    </row>
    <row r="6" spans="1:2">
      <c r="A6" s="20" t="s">
        <v>709</v>
      </c>
    </row>
    <row r="7" spans="1:2">
      <c r="A7" s="21" t="s">
        <v>711</v>
      </c>
    </row>
    <row r="8" spans="1:2" ht="15.75" thickBot="1">
      <c r="A8" s="31" t="s">
        <v>712</v>
      </c>
    </row>
    <row r="10" spans="1:2">
      <c r="A10" s="22" t="s">
        <v>424</v>
      </c>
      <c r="B10" s="22" t="s">
        <v>72</v>
      </c>
    </row>
    <row r="11" spans="1:2">
      <c r="A11" t="s">
        <v>425</v>
      </c>
      <c r="B11" s="22">
        <v>34</v>
      </c>
    </row>
    <row r="12" spans="1:2">
      <c r="A12" t="s">
        <v>426</v>
      </c>
      <c r="B12" s="22">
        <v>32</v>
      </c>
    </row>
    <row r="13" spans="1:2">
      <c r="A13" t="s">
        <v>427</v>
      </c>
      <c r="B13" s="22">
        <v>31</v>
      </c>
    </row>
    <row r="14" spans="1:2">
      <c r="A14" t="s">
        <v>428</v>
      </c>
      <c r="B14" s="22">
        <v>30</v>
      </c>
    </row>
    <row r="15" spans="1:2">
      <c r="A15" t="s">
        <v>429</v>
      </c>
      <c r="B15" s="22">
        <v>29</v>
      </c>
    </row>
    <row r="16" spans="1:2">
      <c r="A16" t="s">
        <v>430</v>
      </c>
      <c r="B16" s="22">
        <v>28</v>
      </c>
    </row>
    <row r="17" spans="1:2">
      <c r="A17" t="s">
        <v>431</v>
      </c>
      <c r="B17" s="22">
        <v>27</v>
      </c>
    </row>
    <row r="18" spans="1:2">
      <c r="A18" t="s">
        <v>432</v>
      </c>
      <c r="B18" s="22">
        <v>26</v>
      </c>
    </row>
    <row r="19" spans="1:2">
      <c r="A19" t="s">
        <v>433</v>
      </c>
      <c r="B19" s="22">
        <v>25</v>
      </c>
    </row>
    <row r="20" spans="1:2">
      <c r="A20" t="s">
        <v>434</v>
      </c>
      <c r="B20" s="22">
        <v>24</v>
      </c>
    </row>
    <row r="21" spans="1:2">
      <c r="A21" t="s">
        <v>435</v>
      </c>
      <c r="B21" s="22">
        <v>23</v>
      </c>
    </row>
    <row r="22" spans="1:2">
      <c r="A22" t="s">
        <v>436</v>
      </c>
      <c r="B22" s="22">
        <v>22</v>
      </c>
    </row>
    <row r="23" spans="1:2">
      <c r="A23" t="s">
        <v>437</v>
      </c>
      <c r="B23" s="22">
        <v>21</v>
      </c>
    </row>
    <row r="24" spans="1:2">
      <c r="A24" t="s">
        <v>438</v>
      </c>
      <c r="B24" s="22">
        <v>20</v>
      </c>
    </row>
    <row r="25" spans="1:2">
      <c r="A25" t="s">
        <v>439</v>
      </c>
      <c r="B25" s="22">
        <v>19</v>
      </c>
    </row>
    <row r="26" spans="1:2">
      <c r="A26" t="s">
        <v>440</v>
      </c>
      <c r="B26" s="22">
        <v>18</v>
      </c>
    </row>
    <row r="27" spans="1:2">
      <c r="A27" t="s">
        <v>441</v>
      </c>
      <c r="B27" s="22">
        <v>17</v>
      </c>
    </row>
    <row r="28" spans="1:2">
      <c r="A28" t="s">
        <v>442</v>
      </c>
      <c r="B28" s="22">
        <v>16</v>
      </c>
    </row>
    <row r="29" spans="1:2">
      <c r="A29" t="s">
        <v>443</v>
      </c>
      <c r="B29" s="22">
        <v>15</v>
      </c>
    </row>
    <row r="30" spans="1:2">
      <c r="A30" t="s">
        <v>444</v>
      </c>
      <c r="B30" s="22">
        <v>14</v>
      </c>
    </row>
    <row r="31" spans="1:2">
      <c r="A31" t="s">
        <v>445</v>
      </c>
      <c r="B31" s="22">
        <v>13</v>
      </c>
    </row>
    <row r="32" spans="1:2">
      <c r="A32" t="s">
        <v>446</v>
      </c>
      <c r="B32" s="22">
        <v>12</v>
      </c>
    </row>
    <row r="33" spans="1:2">
      <c r="A33" t="s">
        <v>447</v>
      </c>
      <c r="B33" s="22">
        <v>11</v>
      </c>
    </row>
    <row r="34" spans="1:2">
      <c r="A34" t="s">
        <v>448</v>
      </c>
      <c r="B34" s="22">
        <v>10</v>
      </c>
    </row>
    <row r="35" spans="1:2">
      <c r="A35" t="s">
        <v>449</v>
      </c>
      <c r="B35" s="22">
        <v>9</v>
      </c>
    </row>
    <row r="36" spans="1:2">
      <c r="A36" t="s">
        <v>450</v>
      </c>
      <c r="B36" s="22">
        <v>8</v>
      </c>
    </row>
    <row r="37" spans="1:2">
      <c r="A37" t="s">
        <v>451</v>
      </c>
      <c r="B37" s="22">
        <v>7</v>
      </c>
    </row>
    <row r="38" spans="1:2">
      <c r="A38" t="s">
        <v>452</v>
      </c>
      <c r="B38" s="22">
        <v>6</v>
      </c>
    </row>
    <row r="39" spans="1:2">
      <c r="A39" t="s">
        <v>453</v>
      </c>
      <c r="B39" s="22">
        <v>5</v>
      </c>
    </row>
    <row r="40" spans="1:2">
      <c r="A40" t="s">
        <v>454</v>
      </c>
      <c r="B40" s="22">
        <v>4</v>
      </c>
    </row>
    <row r="41" spans="1:2">
      <c r="A41" t="s">
        <v>455</v>
      </c>
      <c r="B41" s="22">
        <v>3</v>
      </c>
    </row>
    <row r="42" spans="1:2">
      <c r="A42" t="s">
        <v>456</v>
      </c>
      <c r="B42" s="22">
        <v>2</v>
      </c>
    </row>
    <row r="43" spans="1:2">
      <c r="A43" t="s">
        <v>457</v>
      </c>
      <c r="B43" s="22">
        <v>1</v>
      </c>
    </row>
    <row r="45" spans="1:2">
      <c r="A45" t="s">
        <v>458</v>
      </c>
    </row>
    <row r="46" spans="1:2">
      <c r="A46" t="s">
        <v>459</v>
      </c>
    </row>
    <row r="48" spans="1:2">
      <c r="A48" s="22" t="s">
        <v>460</v>
      </c>
    </row>
    <row r="49" spans="1:2">
      <c r="A49" t="s">
        <v>461</v>
      </c>
      <c r="B49" s="22">
        <v>13</v>
      </c>
    </row>
    <row r="50" spans="1:2">
      <c r="A50" t="s">
        <v>462</v>
      </c>
      <c r="B50" s="22">
        <v>11</v>
      </c>
    </row>
    <row r="51" spans="1:2">
      <c r="A51" t="s">
        <v>463</v>
      </c>
      <c r="B51" s="22">
        <v>10</v>
      </c>
    </row>
    <row r="52" spans="1:2">
      <c r="A52" t="s">
        <v>464</v>
      </c>
      <c r="B52" s="22">
        <v>9</v>
      </c>
    </row>
    <row r="53" spans="1:2">
      <c r="A53" t="s">
        <v>465</v>
      </c>
      <c r="B53" s="22">
        <v>8</v>
      </c>
    </row>
    <row r="54" spans="1:2">
      <c r="A54" t="s">
        <v>466</v>
      </c>
      <c r="B54" s="22">
        <v>7</v>
      </c>
    </row>
    <row r="55" spans="1:2">
      <c r="A55" t="s">
        <v>467</v>
      </c>
      <c r="B55" s="22">
        <v>6</v>
      </c>
    </row>
    <row r="56" spans="1:2">
      <c r="A56" t="s">
        <v>468</v>
      </c>
      <c r="B56" s="22">
        <v>5</v>
      </c>
    </row>
    <row r="57" spans="1:2">
      <c r="A57" t="s">
        <v>469</v>
      </c>
      <c r="B57" s="22">
        <v>4</v>
      </c>
    </row>
    <row r="59" spans="1:2">
      <c r="A59" t="s">
        <v>470</v>
      </c>
    </row>
    <row r="60" spans="1:2">
      <c r="A60" t="s">
        <v>471</v>
      </c>
    </row>
    <row r="61" spans="1:2">
      <c r="A61" t="s">
        <v>472</v>
      </c>
    </row>
    <row r="62" spans="1:2">
      <c r="A62" t="s">
        <v>473</v>
      </c>
    </row>
    <row r="64" spans="1:2">
      <c r="A64" s="22" t="s">
        <v>474</v>
      </c>
    </row>
    <row r="65" spans="1:2">
      <c r="A65" t="s">
        <v>475</v>
      </c>
      <c r="B65" s="22">
        <v>16</v>
      </c>
    </row>
    <row r="66" spans="1:2">
      <c r="A66" t="s">
        <v>476</v>
      </c>
      <c r="B66" s="22">
        <v>14</v>
      </c>
    </row>
    <row r="67" spans="1:2">
      <c r="A67" t="s">
        <v>477</v>
      </c>
      <c r="B67" s="22">
        <v>13</v>
      </c>
    </row>
    <row r="68" spans="1:2">
      <c r="A68" t="s">
        <v>478</v>
      </c>
      <c r="B68" s="22">
        <v>12</v>
      </c>
    </row>
    <row r="69" spans="1:2">
      <c r="A69" t="s">
        <v>479</v>
      </c>
      <c r="B69" s="22">
        <v>11</v>
      </c>
    </row>
    <row r="70" spans="1:2">
      <c r="A70" t="s">
        <v>480</v>
      </c>
      <c r="B70" s="22">
        <v>10</v>
      </c>
    </row>
    <row r="71" spans="1:2">
      <c r="A71" t="s">
        <v>481</v>
      </c>
      <c r="B71" s="22">
        <v>9</v>
      </c>
    </row>
    <row r="72" spans="1:2">
      <c r="A72" t="s">
        <v>482</v>
      </c>
      <c r="B72" s="22">
        <v>8</v>
      </c>
    </row>
    <row r="73" spans="1:2">
      <c r="A73" t="s">
        <v>483</v>
      </c>
      <c r="B73" s="22">
        <v>7</v>
      </c>
    </row>
    <row r="74" spans="1:2">
      <c r="A74" t="s">
        <v>484</v>
      </c>
      <c r="B74" s="22">
        <v>6</v>
      </c>
    </row>
    <row r="76" spans="1:2">
      <c r="A76" s="22" t="s">
        <v>485</v>
      </c>
    </row>
    <row r="77" spans="1:2">
      <c r="A77" t="s">
        <v>486</v>
      </c>
      <c r="B77" s="22">
        <v>20</v>
      </c>
    </row>
    <row r="78" spans="1:2">
      <c r="A78" t="s">
        <v>487</v>
      </c>
      <c r="B78" s="22">
        <v>18</v>
      </c>
    </row>
    <row r="79" spans="1:2">
      <c r="A79" t="s">
        <v>488</v>
      </c>
      <c r="B79" s="22">
        <v>17</v>
      </c>
    </row>
    <row r="80" spans="1:2">
      <c r="A80" t="s">
        <v>489</v>
      </c>
      <c r="B80" s="22">
        <v>16</v>
      </c>
    </row>
    <row r="81" spans="1:2">
      <c r="A81" t="s">
        <v>490</v>
      </c>
      <c r="B81" s="22">
        <v>15</v>
      </c>
    </row>
    <row r="82" spans="1:2">
      <c r="A82" t="s">
        <v>491</v>
      </c>
      <c r="B82" s="22">
        <v>14</v>
      </c>
    </row>
    <row r="83" spans="1:2">
      <c r="A83" t="s">
        <v>492</v>
      </c>
      <c r="B83" s="22">
        <v>13</v>
      </c>
    </row>
    <row r="84" spans="1:2">
      <c r="A84" t="s">
        <v>493</v>
      </c>
      <c r="B84" s="22">
        <v>12</v>
      </c>
    </row>
    <row r="85" spans="1:2">
      <c r="A85" t="s">
        <v>494</v>
      </c>
      <c r="B85" s="22">
        <v>11</v>
      </c>
    </row>
    <row r="86" spans="1:2">
      <c r="A86" t="s">
        <v>495</v>
      </c>
      <c r="B86" s="22">
        <v>10</v>
      </c>
    </row>
    <row r="87" spans="1:2">
      <c r="A87" t="s">
        <v>496</v>
      </c>
      <c r="B87" s="22">
        <v>9</v>
      </c>
    </row>
    <row r="88" spans="1:2">
      <c r="A88" t="s">
        <v>497</v>
      </c>
      <c r="B88" s="22">
        <v>8</v>
      </c>
    </row>
    <row r="90" spans="1:2">
      <c r="A90" t="s">
        <v>498</v>
      </c>
    </row>
    <row r="91" spans="1:2">
      <c r="A91" t="s">
        <v>499</v>
      </c>
    </row>
    <row r="93" spans="1:2">
      <c r="A93" s="22" t="s">
        <v>500</v>
      </c>
    </row>
    <row r="94" spans="1:2">
      <c r="A94" t="s">
        <v>501</v>
      </c>
      <c r="B94" s="22">
        <v>25</v>
      </c>
    </row>
    <row r="95" spans="1:2">
      <c r="A95" t="s">
        <v>502</v>
      </c>
      <c r="B95" s="22">
        <v>23</v>
      </c>
    </row>
    <row r="96" spans="1:2">
      <c r="A96" t="s">
        <v>503</v>
      </c>
      <c r="B96" s="22">
        <v>22</v>
      </c>
    </row>
    <row r="97" spans="1:2">
      <c r="A97" t="s">
        <v>504</v>
      </c>
      <c r="B97" s="22">
        <v>21</v>
      </c>
    </row>
    <row r="98" spans="1:2">
      <c r="A98" t="s">
        <v>505</v>
      </c>
      <c r="B98" s="22">
        <v>20</v>
      </c>
    </row>
    <row r="99" spans="1:2">
      <c r="A99" t="s">
        <v>506</v>
      </c>
      <c r="B99" s="22">
        <v>19</v>
      </c>
    </row>
    <row r="100" spans="1:2">
      <c r="A100" t="s">
        <v>507</v>
      </c>
      <c r="B100" s="22">
        <v>18</v>
      </c>
    </row>
    <row r="101" spans="1:2">
      <c r="A101" t="s">
        <v>508</v>
      </c>
      <c r="B101" s="22">
        <v>17</v>
      </c>
    </row>
    <row r="102" spans="1:2">
      <c r="A102" t="s">
        <v>509</v>
      </c>
      <c r="B102" s="22">
        <v>16</v>
      </c>
    </row>
    <row r="103" spans="1:2">
      <c r="A103" t="s">
        <v>510</v>
      </c>
      <c r="B103" s="22">
        <v>15</v>
      </c>
    </row>
    <row r="104" spans="1:2">
      <c r="A104" t="s">
        <v>511</v>
      </c>
      <c r="B104" s="22">
        <v>14</v>
      </c>
    </row>
    <row r="105" spans="1:2">
      <c r="A105" t="s">
        <v>512</v>
      </c>
      <c r="B105" s="22">
        <v>13</v>
      </c>
    </row>
    <row r="106" spans="1:2">
      <c r="A106" t="s">
        <v>513</v>
      </c>
      <c r="B106" s="22">
        <v>12</v>
      </c>
    </row>
    <row r="107" spans="1:2">
      <c r="A107" t="s">
        <v>514</v>
      </c>
      <c r="B107" s="22">
        <v>11</v>
      </c>
    </row>
    <row r="108" spans="1:2">
      <c r="A108" t="s">
        <v>515</v>
      </c>
      <c r="B108" s="22">
        <v>10</v>
      </c>
    </row>
    <row r="109" spans="1:2">
      <c r="A109" t="s">
        <v>516</v>
      </c>
      <c r="B109" s="22">
        <v>9</v>
      </c>
    </row>
    <row r="110" spans="1:2">
      <c r="A110" t="s">
        <v>517</v>
      </c>
      <c r="B110" s="22">
        <v>8</v>
      </c>
    </row>
    <row r="112" spans="1:2">
      <c r="A112" t="s">
        <v>518</v>
      </c>
    </row>
    <row r="113" spans="1:2">
      <c r="A113" t="s">
        <v>519</v>
      </c>
    </row>
    <row r="114" spans="1:2">
      <c r="A114" t="s">
        <v>520</v>
      </c>
    </row>
    <row r="116" spans="1:2">
      <c r="A116" s="22" t="s">
        <v>521</v>
      </c>
    </row>
    <row r="117" spans="1:2">
      <c r="A117" t="s">
        <v>522</v>
      </c>
      <c r="B117" s="58">
        <v>30</v>
      </c>
    </row>
    <row r="118" spans="1:2">
      <c r="A118" t="s">
        <v>523</v>
      </c>
      <c r="B118" s="58">
        <v>28</v>
      </c>
    </row>
    <row r="119" spans="1:2">
      <c r="A119" t="s">
        <v>524</v>
      </c>
      <c r="B119" s="58">
        <v>27</v>
      </c>
    </row>
    <row r="120" spans="1:2">
      <c r="A120" t="s">
        <v>525</v>
      </c>
      <c r="B120" s="58">
        <v>26</v>
      </c>
    </row>
    <row r="121" spans="1:2">
      <c r="A121" t="s">
        <v>526</v>
      </c>
      <c r="B121" s="58">
        <v>25</v>
      </c>
    </row>
    <row r="122" spans="1:2">
      <c r="A122" t="s">
        <v>527</v>
      </c>
      <c r="B122" s="58">
        <v>24</v>
      </c>
    </row>
    <row r="123" spans="1:2">
      <c r="A123" t="s">
        <v>528</v>
      </c>
      <c r="B123" s="58">
        <v>23</v>
      </c>
    </row>
    <row r="124" spans="1:2">
      <c r="A124" t="s">
        <v>529</v>
      </c>
      <c r="B124" s="58">
        <v>22</v>
      </c>
    </row>
    <row r="125" spans="1:2">
      <c r="A125" t="s">
        <v>530</v>
      </c>
      <c r="B125" s="58">
        <v>21</v>
      </c>
    </row>
    <row r="126" spans="1:2">
      <c r="A126" t="s">
        <v>531</v>
      </c>
      <c r="B126" s="58">
        <v>20</v>
      </c>
    </row>
    <row r="127" spans="1:2">
      <c r="A127" t="s">
        <v>532</v>
      </c>
      <c r="B127" s="58">
        <v>19</v>
      </c>
    </row>
    <row r="128" spans="1:2">
      <c r="A128" t="s">
        <v>533</v>
      </c>
      <c r="B128" s="58">
        <v>18</v>
      </c>
    </row>
    <row r="129" spans="1:2">
      <c r="A129" t="s">
        <v>534</v>
      </c>
      <c r="B129" s="58">
        <v>17</v>
      </c>
    </row>
    <row r="130" spans="1:2">
      <c r="A130" t="s">
        <v>535</v>
      </c>
      <c r="B130" s="58">
        <v>16</v>
      </c>
    </row>
    <row r="131" spans="1:2">
      <c r="A131" t="s">
        <v>536</v>
      </c>
      <c r="B131" s="58">
        <v>15</v>
      </c>
    </row>
    <row r="132" spans="1:2">
      <c r="B132" s="58"/>
    </row>
    <row r="133" spans="1:2">
      <c r="A133" t="s">
        <v>537</v>
      </c>
      <c r="B133" s="58"/>
    </row>
    <row r="134" spans="1:2">
      <c r="A134" t="s">
        <v>538</v>
      </c>
      <c r="B134" s="58"/>
    </row>
    <row r="135" spans="1:2">
      <c r="A135" t="s">
        <v>539</v>
      </c>
      <c r="B135" s="58"/>
    </row>
    <row r="136" spans="1:2">
      <c r="A136" t="s">
        <v>540</v>
      </c>
      <c r="B136" s="58"/>
    </row>
    <row r="137" spans="1:2">
      <c r="B137" s="58"/>
    </row>
    <row r="138" spans="1:2">
      <c r="A138" s="22" t="s">
        <v>541</v>
      </c>
      <c r="B138" s="58"/>
    </row>
    <row r="139" spans="1:2">
      <c r="A139" t="s">
        <v>542</v>
      </c>
      <c r="B139" s="58">
        <v>30</v>
      </c>
    </row>
    <row r="140" spans="1:2">
      <c r="A140" t="s">
        <v>543</v>
      </c>
      <c r="B140" s="58">
        <v>28</v>
      </c>
    </row>
    <row r="141" spans="1:2">
      <c r="A141" t="s">
        <v>544</v>
      </c>
      <c r="B141" s="58">
        <v>27</v>
      </c>
    </row>
    <row r="142" spans="1:2">
      <c r="A142" t="s">
        <v>545</v>
      </c>
      <c r="B142" s="58">
        <v>26</v>
      </c>
    </row>
    <row r="143" spans="1:2">
      <c r="A143" t="s">
        <v>546</v>
      </c>
      <c r="B143" s="58">
        <v>25</v>
      </c>
    </row>
  </sheetData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pane ySplit="11" topLeftCell="A15" activePane="bottomLeft" state="frozen"/>
      <selection pane="bottomLeft" activeCell="K104" sqref="K104"/>
    </sheetView>
  </sheetViews>
  <sheetFormatPr defaultRowHeight="15"/>
  <cols>
    <col min="1" max="1" width="10.5703125" customWidth="1"/>
    <col min="3" max="3" width="11.28515625" bestFit="1" customWidth="1"/>
    <col min="4" max="4" width="10.85546875" customWidth="1"/>
    <col min="11" max="11" width="9.140625" style="22"/>
  </cols>
  <sheetData>
    <row r="1" spans="1:11" ht="16.5" customHeight="1">
      <c r="A1" s="74" t="s">
        <v>871</v>
      </c>
      <c r="B1" s="75"/>
      <c r="C1" t="s">
        <v>955</v>
      </c>
      <c r="D1" s="62">
        <v>42553</v>
      </c>
    </row>
    <row r="2" spans="1:11" ht="16.5" customHeight="1">
      <c r="A2" s="76" t="s">
        <v>872</v>
      </c>
      <c r="B2" s="77"/>
    </row>
    <row r="3" spans="1:11" ht="9.75" customHeight="1">
      <c r="A3" s="61"/>
      <c r="B3" s="63"/>
    </row>
    <row r="4" spans="1:11">
      <c r="A4" s="64" t="s">
        <v>715</v>
      </c>
      <c r="B4" s="22"/>
      <c r="K4"/>
    </row>
    <row r="5" spans="1:11">
      <c r="A5" s="64" t="s">
        <v>707</v>
      </c>
      <c r="B5" s="22"/>
      <c r="K5"/>
    </row>
    <row r="6" spans="1:11">
      <c r="A6" s="64" t="s">
        <v>710</v>
      </c>
      <c r="B6" s="22"/>
      <c r="K6"/>
    </row>
    <row r="7" spans="1:11">
      <c r="A7" s="64" t="s">
        <v>708</v>
      </c>
      <c r="B7" s="22"/>
      <c r="K7"/>
    </row>
    <row r="8" spans="1:11">
      <c r="A8" s="64" t="s">
        <v>709</v>
      </c>
      <c r="B8" s="22"/>
      <c r="K8"/>
    </row>
    <row r="9" spans="1:11">
      <c r="A9" s="65" t="s">
        <v>711</v>
      </c>
      <c r="B9" s="22"/>
      <c r="K9"/>
    </row>
    <row r="10" spans="1:11" s="14" customFormat="1">
      <c r="A10" s="66" t="s">
        <v>712</v>
      </c>
      <c r="B10" s="40"/>
    </row>
    <row r="11" spans="1:11">
      <c r="A11" s="59" t="s">
        <v>873</v>
      </c>
      <c r="K11" s="22" t="s">
        <v>72</v>
      </c>
    </row>
    <row r="12" spans="1:11">
      <c r="A12" s="59"/>
    </row>
    <row r="13" spans="1:11">
      <c r="A13" s="60" t="s">
        <v>874</v>
      </c>
    </row>
    <row r="14" spans="1:11">
      <c r="A14" s="59" t="s">
        <v>875</v>
      </c>
      <c r="K14" s="22">
        <v>22</v>
      </c>
    </row>
    <row r="15" spans="1:11">
      <c r="A15" s="59" t="s">
        <v>876</v>
      </c>
      <c r="K15" s="22">
        <v>20</v>
      </c>
    </row>
    <row r="16" spans="1:11">
      <c r="A16" s="59" t="s">
        <v>877</v>
      </c>
      <c r="K16" s="22">
        <v>19</v>
      </c>
    </row>
    <row r="17" spans="1:11">
      <c r="A17" s="59" t="s">
        <v>878</v>
      </c>
      <c r="K17" s="22">
        <v>18</v>
      </c>
    </row>
    <row r="18" spans="1:11">
      <c r="A18" s="59" t="s">
        <v>879</v>
      </c>
      <c r="K18" s="22">
        <v>17</v>
      </c>
    </row>
    <row r="19" spans="1:11">
      <c r="A19" s="59" t="s">
        <v>880</v>
      </c>
      <c r="K19" s="22">
        <v>16</v>
      </c>
    </row>
    <row r="20" spans="1:11">
      <c r="A20" s="59" t="s">
        <v>881</v>
      </c>
      <c r="K20" s="22">
        <v>15</v>
      </c>
    </row>
    <row r="21" spans="1:11">
      <c r="A21" s="59" t="s">
        <v>882</v>
      </c>
      <c r="K21" s="22">
        <v>14</v>
      </c>
    </row>
    <row r="22" spans="1:11">
      <c r="A22" s="59" t="s">
        <v>883</v>
      </c>
      <c r="K22" s="22">
        <v>13</v>
      </c>
    </row>
    <row r="23" spans="1:11">
      <c r="A23" s="59" t="s">
        <v>884</v>
      </c>
      <c r="K23" s="22">
        <v>12</v>
      </c>
    </row>
    <row r="24" spans="1:11">
      <c r="A24" s="59" t="s">
        <v>885</v>
      </c>
      <c r="K24" s="22">
        <v>11</v>
      </c>
    </row>
    <row r="25" spans="1:11">
      <c r="A25" s="59" t="s">
        <v>886</v>
      </c>
      <c r="K25" s="22">
        <v>10</v>
      </c>
    </row>
    <row r="26" spans="1:11">
      <c r="A26" s="59" t="s">
        <v>887</v>
      </c>
      <c r="K26" s="22">
        <v>9</v>
      </c>
    </row>
    <row r="27" spans="1:11">
      <c r="A27" s="59" t="s">
        <v>888</v>
      </c>
      <c r="K27" s="22">
        <v>8</v>
      </c>
    </row>
    <row r="28" spans="1:11">
      <c r="A28" s="59" t="s">
        <v>889</v>
      </c>
      <c r="K28" s="22">
        <v>7</v>
      </c>
    </row>
    <row r="29" spans="1:11">
      <c r="A29" s="59" t="s">
        <v>890</v>
      </c>
      <c r="K29" s="22">
        <v>6</v>
      </c>
    </row>
    <row r="30" spans="1:11">
      <c r="A30" s="59" t="s">
        <v>891</v>
      </c>
      <c r="K30" s="22">
        <v>5</v>
      </c>
    </row>
    <row r="31" spans="1:11">
      <c r="A31" s="59" t="s">
        <v>892</v>
      </c>
      <c r="K31" s="22">
        <v>4</v>
      </c>
    </row>
    <row r="32" spans="1:11">
      <c r="A32" s="59" t="s">
        <v>893</v>
      </c>
      <c r="K32" s="22">
        <v>3</v>
      </c>
    </row>
    <row r="33" spans="1:11">
      <c r="A33" s="59" t="s">
        <v>894</v>
      </c>
      <c r="K33" s="22">
        <v>2</v>
      </c>
    </row>
    <row r="34" spans="1:11">
      <c r="A34" s="59" t="s">
        <v>895</v>
      </c>
      <c r="K34" s="22">
        <v>1</v>
      </c>
    </row>
    <row r="35" spans="1:11">
      <c r="A35" s="59"/>
    </row>
    <row r="36" spans="1:11">
      <c r="A36" s="60" t="s">
        <v>896</v>
      </c>
    </row>
    <row r="37" spans="1:11">
      <c r="A37" s="59" t="s">
        <v>897</v>
      </c>
      <c r="K37" s="22">
        <v>10</v>
      </c>
    </row>
    <row r="38" spans="1:11">
      <c r="A38" s="59" t="s">
        <v>898</v>
      </c>
      <c r="K38" s="22">
        <v>8</v>
      </c>
    </row>
    <row r="39" spans="1:11">
      <c r="A39" s="59" t="s">
        <v>899</v>
      </c>
      <c r="K39" s="22">
        <v>7</v>
      </c>
    </row>
    <row r="40" spans="1:11">
      <c r="A40" s="59" t="s">
        <v>900</v>
      </c>
      <c r="K40" s="22">
        <v>6</v>
      </c>
    </row>
    <row r="41" spans="1:11">
      <c r="A41" s="59" t="s">
        <v>901</v>
      </c>
      <c r="K41" s="22">
        <v>5</v>
      </c>
    </row>
    <row r="42" spans="1:11">
      <c r="A42" s="59" t="s">
        <v>902</v>
      </c>
      <c r="K42" s="22">
        <v>4</v>
      </c>
    </row>
    <row r="43" spans="1:11">
      <c r="A43" s="59"/>
    </row>
    <row r="44" spans="1:11">
      <c r="A44" s="59" t="s">
        <v>903</v>
      </c>
    </row>
    <row r="45" spans="1:11">
      <c r="A45" s="59" t="s">
        <v>904</v>
      </c>
    </row>
    <row r="46" spans="1:11">
      <c r="A46" s="59"/>
    </row>
    <row r="47" spans="1:11">
      <c r="A47" s="60" t="s">
        <v>905</v>
      </c>
    </row>
    <row r="48" spans="1:11">
      <c r="A48" s="59" t="s">
        <v>906</v>
      </c>
      <c r="K48" s="22">
        <v>12</v>
      </c>
    </row>
    <row r="49" spans="1:11">
      <c r="A49" s="59" t="s">
        <v>974</v>
      </c>
      <c r="K49" s="22">
        <v>10</v>
      </c>
    </row>
    <row r="50" spans="1:11">
      <c r="A50" s="59" t="s">
        <v>907</v>
      </c>
      <c r="K50" s="22">
        <v>9</v>
      </c>
    </row>
    <row r="51" spans="1:11">
      <c r="A51" s="59" t="s">
        <v>908</v>
      </c>
      <c r="K51" s="22">
        <v>8</v>
      </c>
    </row>
    <row r="52" spans="1:11">
      <c r="A52" s="59" t="s">
        <v>909</v>
      </c>
      <c r="K52" s="22">
        <v>7</v>
      </c>
    </row>
    <row r="53" spans="1:11">
      <c r="A53" s="59" t="s">
        <v>910</v>
      </c>
      <c r="K53" s="22">
        <v>6</v>
      </c>
    </row>
    <row r="54" spans="1:11">
      <c r="A54" s="59"/>
    </row>
    <row r="55" spans="1:11">
      <c r="A55" s="60" t="s">
        <v>911</v>
      </c>
    </row>
    <row r="56" spans="1:11">
      <c r="A56" s="59" t="s">
        <v>912</v>
      </c>
      <c r="K56" s="22">
        <v>20</v>
      </c>
    </row>
    <row r="57" spans="1:11">
      <c r="A57" s="59" t="s">
        <v>913</v>
      </c>
      <c r="K57" s="22">
        <v>18</v>
      </c>
    </row>
    <row r="58" spans="1:11">
      <c r="A58" s="59" t="s">
        <v>914</v>
      </c>
      <c r="K58" s="22">
        <v>17</v>
      </c>
    </row>
    <row r="59" spans="1:11">
      <c r="A59" s="59" t="s">
        <v>915</v>
      </c>
      <c r="K59" s="22">
        <v>16</v>
      </c>
    </row>
    <row r="60" spans="1:11">
      <c r="A60" s="59" t="s">
        <v>916</v>
      </c>
      <c r="K60" s="22">
        <v>15</v>
      </c>
    </row>
    <row r="61" spans="1:11">
      <c r="A61" s="59" t="s">
        <v>917</v>
      </c>
      <c r="K61" s="22">
        <v>14</v>
      </c>
    </row>
    <row r="62" spans="1:11">
      <c r="A62" s="59" t="s">
        <v>918</v>
      </c>
      <c r="K62" s="22">
        <v>13</v>
      </c>
    </row>
    <row r="63" spans="1:11">
      <c r="A63" s="59" t="s">
        <v>919</v>
      </c>
      <c r="K63" s="22">
        <v>12</v>
      </c>
    </row>
    <row r="64" spans="1:11">
      <c r="A64" s="59" t="s">
        <v>920</v>
      </c>
      <c r="K64" s="22">
        <v>11</v>
      </c>
    </row>
    <row r="65" spans="1:11">
      <c r="A65" s="59" t="s">
        <v>921</v>
      </c>
      <c r="K65" s="22">
        <v>10</v>
      </c>
    </row>
    <row r="66" spans="1:11">
      <c r="A66" s="59" t="s">
        <v>922</v>
      </c>
      <c r="K66" s="22">
        <v>9</v>
      </c>
    </row>
    <row r="67" spans="1:11">
      <c r="A67" s="59" t="s">
        <v>923</v>
      </c>
      <c r="K67" s="22">
        <v>8</v>
      </c>
    </row>
    <row r="68" spans="1:11">
      <c r="A68" s="59"/>
    </row>
    <row r="69" spans="1:11">
      <c r="A69" s="60" t="s">
        <v>924</v>
      </c>
    </row>
    <row r="70" spans="1:11">
      <c r="A70" s="59" t="s">
        <v>925</v>
      </c>
      <c r="K70" s="22">
        <v>27</v>
      </c>
    </row>
    <row r="71" spans="1:11">
      <c r="A71" s="59" t="s">
        <v>926</v>
      </c>
      <c r="K71" s="22">
        <v>25</v>
      </c>
    </row>
    <row r="72" spans="1:11">
      <c r="A72" s="59" t="s">
        <v>927</v>
      </c>
      <c r="K72" s="22">
        <v>24</v>
      </c>
    </row>
    <row r="73" spans="1:11">
      <c r="A73" s="59" t="s">
        <v>928</v>
      </c>
      <c r="K73" s="22">
        <v>23</v>
      </c>
    </row>
    <row r="74" spans="1:11">
      <c r="A74" s="59" t="s">
        <v>929</v>
      </c>
      <c r="K74" s="22">
        <v>22</v>
      </c>
    </row>
    <row r="75" spans="1:11">
      <c r="A75" s="59" t="s">
        <v>930</v>
      </c>
      <c r="K75" s="22">
        <v>21</v>
      </c>
    </row>
    <row r="76" spans="1:11">
      <c r="A76" s="59" t="s">
        <v>931</v>
      </c>
      <c r="K76" s="22">
        <v>20</v>
      </c>
    </row>
    <row r="77" spans="1:11">
      <c r="A77" s="59" t="s">
        <v>932</v>
      </c>
      <c r="K77" s="22">
        <v>19</v>
      </c>
    </row>
    <row r="78" spans="1:11">
      <c r="A78" s="59" t="s">
        <v>933</v>
      </c>
      <c r="K78" s="22">
        <v>18</v>
      </c>
    </row>
    <row r="79" spans="1:11">
      <c r="A79" s="59" t="s">
        <v>934</v>
      </c>
      <c r="K79" s="22">
        <v>17</v>
      </c>
    </row>
    <row r="80" spans="1:11">
      <c r="A80" s="59" t="s">
        <v>935</v>
      </c>
      <c r="K80" s="22">
        <v>16</v>
      </c>
    </row>
    <row r="81" spans="1:11">
      <c r="A81" s="59" t="s">
        <v>936</v>
      </c>
      <c r="K81" s="22">
        <v>15</v>
      </c>
    </row>
    <row r="82" spans="1:11">
      <c r="A82" s="59" t="s">
        <v>937</v>
      </c>
      <c r="K82" s="22">
        <v>14</v>
      </c>
    </row>
    <row r="83" spans="1:11">
      <c r="A83" s="59" t="s">
        <v>938</v>
      </c>
      <c r="K83" s="22">
        <v>13</v>
      </c>
    </row>
    <row r="84" spans="1:11">
      <c r="A84" s="59" t="s">
        <v>939</v>
      </c>
      <c r="K84" s="22">
        <v>12</v>
      </c>
    </row>
    <row r="85" spans="1:11">
      <c r="A85" s="59" t="s">
        <v>940</v>
      </c>
      <c r="K85" s="22">
        <v>11</v>
      </c>
    </row>
    <row r="86" spans="1:11">
      <c r="A86" s="59" t="s">
        <v>941</v>
      </c>
      <c r="K86" s="22">
        <v>10</v>
      </c>
    </row>
    <row r="87" spans="1:11">
      <c r="A87" s="59" t="s">
        <v>942</v>
      </c>
      <c r="K87" s="22">
        <v>9</v>
      </c>
    </row>
    <row r="88" spans="1:11">
      <c r="A88" s="59" t="s">
        <v>943</v>
      </c>
      <c r="K88" s="22">
        <v>8</v>
      </c>
    </row>
    <row r="89" spans="1:11">
      <c r="A89" s="59"/>
    </row>
    <row r="90" spans="1:11">
      <c r="A90" s="59" t="s">
        <v>944</v>
      </c>
    </row>
    <row r="91" spans="1:11">
      <c r="A91" s="59"/>
    </row>
    <row r="92" spans="1:11" s="22" customFormat="1">
      <c r="A92" s="60" t="s">
        <v>957</v>
      </c>
    </row>
    <row r="93" spans="1:11">
      <c r="A93" s="59" t="s">
        <v>945</v>
      </c>
      <c r="K93" s="22">
        <v>27</v>
      </c>
    </row>
    <row r="94" spans="1:11">
      <c r="A94" s="59" t="s">
        <v>946</v>
      </c>
      <c r="K94" s="22">
        <v>25</v>
      </c>
    </row>
    <row r="95" spans="1:11">
      <c r="A95" s="59" t="s">
        <v>947</v>
      </c>
      <c r="K95" s="22">
        <v>24</v>
      </c>
    </row>
    <row r="96" spans="1:11">
      <c r="A96" s="59" t="s">
        <v>948</v>
      </c>
      <c r="K96" s="22">
        <v>23</v>
      </c>
    </row>
    <row r="97" spans="1:11">
      <c r="A97" s="59" t="s">
        <v>949</v>
      </c>
      <c r="K97" s="22">
        <v>22</v>
      </c>
    </row>
    <row r="98" spans="1:11">
      <c r="A98" s="59"/>
    </row>
    <row r="99" spans="1:11">
      <c r="A99" s="59" t="s">
        <v>950</v>
      </c>
    </row>
    <row r="100" spans="1:11">
      <c r="A100" s="59" t="s">
        <v>951</v>
      </c>
    </row>
    <row r="101" spans="1:11">
      <c r="A101" s="59"/>
    </row>
    <row r="102" spans="1:11" s="22" customFormat="1">
      <c r="A102" s="60" t="s">
        <v>956</v>
      </c>
    </row>
    <row r="103" spans="1:11">
      <c r="A103" s="59" t="s">
        <v>952</v>
      </c>
      <c r="K103" s="22">
        <v>27</v>
      </c>
    </row>
    <row r="104" spans="1:11">
      <c r="A104" s="59" t="s">
        <v>953</v>
      </c>
      <c r="K104" s="22">
        <v>25</v>
      </c>
    </row>
    <row r="105" spans="1:11">
      <c r="A105" s="59" t="s">
        <v>954</v>
      </c>
      <c r="K105" s="22">
        <v>24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33"/>
  <sheetViews>
    <sheetView workbookViewId="0">
      <pane ySplit="9" topLeftCell="A98" activePane="bottomLeft" state="frozen"/>
      <selection pane="bottomLeft" activeCell="B132" sqref="B132"/>
    </sheetView>
  </sheetViews>
  <sheetFormatPr defaultRowHeight="15"/>
  <cols>
    <col min="1" max="1" width="87" customWidth="1"/>
    <col min="2" max="2" width="9.140625" style="22"/>
  </cols>
  <sheetData>
    <row r="1" spans="1:2">
      <c r="A1" t="s">
        <v>1092</v>
      </c>
    </row>
    <row r="2" spans="1:2">
      <c r="A2" s="20" t="s">
        <v>715</v>
      </c>
    </row>
    <row r="3" spans="1:2">
      <c r="A3" s="20" t="s">
        <v>707</v>
      </c>
    </row>
    <row r="4" spans="1:2">
      <c r="A4" s="20" t="s">
        <v>710</v>
      </c>
    </row>
    <row r="5" spans="1:2">
      <c r="A5" s="20" t="s">
        <v>708</v>
      </c>
    </row>
    <row r="6" spans="1:2">
      <c r="A6" s="20" t="s">
        <v>709</v>
      </c>
    </row>
    <row r="7" spans="1:2">
      <c r="A7" s="21" t="s">
        <v>711</v>
      </c>
    </row>
    <row r="8" spans="1:2">
      <c r="A8" s="19" t="s">
        <v>712</v>
      </c>
    </row>
    <row r="9" spans="1:2">
      <c r="A9" s="70" t="s">
        <v>1093</v>
      </c>
      <c r="B9" s="22" t="s">
        <v>1094</v>
      </c>
    </row>
    <row r="11" spans="1:2">
      <c r="A11" s="71" t="s">
        <v>982</v>
      </c>
      <c r="B11" s="22">
        <v>29</v>
      </c>
    </row>
    <row r="12" spans="1:2">
      <c r="A12" s="71" t="s">
        <v>983</v>
      </c>
      <c r="B12" s="22">
        <v>27</v>
      </c>
    </row>
    <row r="13" spans="1:2">
      <c r="A13" s="71" t="s">
        <v>1096</v>
      </c>
      <c r="B13" s="22">
        <v>26</v>
      </c>
    </row>
    <row r="14" spans="1:2">
      <c r="A14" s="71" t="s">
        <v>984</v>
      </c>
      <c r="B14" s="22">
        <v>25</v>
      </c>
    </row>
    <row r="15" spans="1:2">
      <c r="A15" s="71" t="s">
        <v>985</v>
      </c>
      <c r="B15" s="22">
        <v>24</v>
      </c>
    </row>
    <row r="16" spans="1:2">
      <c r="A16" s="71" t="s">
        <v>986</v>
      </c>
      <c r="B16" s="22">
        <v>23</v>
      </c>
    </row>
    <row r="17" spans="1:2">
      <c r="A17" s="71" t="s">
        <v>987</v>
      </c>
      <c r="B17" s="22">
        <v>22</v>
      </c>
    </row>
    <row r="18" spans="1:2">
      <c r="A18" s="71" t="s">
        <v>988</v>
      </c>
      <c r="B18" s="22">
        <v>21</v>
      </c>
    </row>
    <row r="19" spans="1:2">
      <c r="A19" s="71" t="s">
        <v>989</v>
      </c>
      <c r="B19" s="22">
        <v>20</v>
      </c>
    </row>
    <row r="20" spans="1:2">
      <c r="A20" s="71" t="s">
        <v>990</v>
      </c>
      <c r="B20" s="22">
        <v>19</v>
      </c>
    </row>
    <row r="21" spans="1:2">
      <c r="A21" s="71" t="s">
        <v>991</v>
      </c>
      <c r="B21" s="22">
        <v>18</v>
      </c>
    </row>
    <row r="22" spans="1:2">
      <c r="A22" s="71" t="s">
        <v>992</v>
      </c>
      <c r="B22" s="22">
        <v>17</v>
      </c>
    </row>
    <row r="23" spans="1:2">
      <c r="A23" s="71" t="s">
        <v>993</v>
      </c>
      <c r="B23" s="22">
        <v>16</v>
      </c>
    </row>
    <row r="24" spans="1:2">
      <c r="A24" s="71" t="s">
        <v>994</v>
      </c>
      <c r="B24" s="22">
        <v>15</v>
      </c>
    </row>
    <row r="25" spans="1:2">
      <c r="A25" s="71" t="s">
        <v>995</v>
      </c>
    </row>
    <row r="26" spans="1:2">
      <c r="A26" s="71" t="s">
        <v>996</v>
      </c>
      <c r="B26" s="22">
        <v>13</v>
      </c>
    </row>
    <row r="27" spans="1:2">
      <c r="A27" s="71" t="s">
        <v>997</v>
      </c>
      <c r="B27" s="22">
        <v>12</v>
      </c>
    </row>
    <row r="28" spans="1:2">
      <c r="A28" s="71" t="s">
        <v>998</v>
      </c>
      <c r="B28" s="22">
        <v>11</v>
      </c>
    </row>
    <row r="29" spans="1:2">
      <c r="A29" s="71" t="s">
        <v>999</v>
      </c>
      <c r="B29" s="22">
        <v>10</v>
      </c>
    </row>
    <row r="30" spans="1:2">
      <c r="A30" s="71" t="s">
        <v>1000</v>
      </c>
      <c r="B30" s="22">
        <v>9</v>
      </c>
    </row>
    <row r="31" spans="1:2">
      <c r="A31" s="71" t="s">
        <v>1001</v>
      </c>
      <c r="B31" s="22">
        <v>8</v>
      </c>
    </row>
    <row r="32" spans="1:2">
      <c r="A32" s="71" t="s">
        <v>1002</v>
      </c>
      <c r="B32" s="22">
        <v>7</v>
      </c>
    </row>
    <row r="33" spans="1:2">
      <c r="A33" s="71" t="s">
        <v>1003</v>
      </c>
      <c r="B33" s="22">
        <v>6</v>
      </c>
    </row>
    <row r="34" spans="1:2">
      <c r="A34" s="71" t="s">
        <v>1004</v>
      </c>
      <c r="B34" s="22">
        <v>5</v>
      </c>
    </row>
    <row r="35" spans="1:2">
      <c r="A35" s="71" t="s">
        <v>1005</v>
      </c>
      <c r="B35" s="22">
        <v>4</v>
      </c>
    </row>
    <row r="36" spans="1:2">
      <c r="A36" s="71" t="s">
        <v>1006</v>
      </c>
      <c r="B36" s="22">
        <v>3</v>
      </c>
    </row>
    <row r="37" spans="1:2">
      <c r="A37" s="71" t="s">
        <v>1007</v>
      </c>
      <c r="B37" s="22">
        <v>2</v>
      </c>
    </row>
    <row r="38" spans="1:2">
      <c r="A38" s="71" t="s">
        <v>1008</v>
      </c>
      <c r="B38" s="22">
        <v>1</v>
      </c>
    </row>
    <row r="40" spans="1:2">
      <c r="A40" s="70" t="s">
        <v>1009</v>
      </c>
    </row>
    <row r="42" spans="1:2">
      <c r="A42" s="71" t="s">
        <v>1010</v>
      </c>
      <c r="B42" s="22">
        <v>17</v>
      </c>
    </row>
    <row r="43" spans="1:2">
      <c r="A43" s="71" t="s">
        <v>1011</v>
      </c>
      <c r="B43" s="22">
        <v>15</v>
      </c>
    </row>
    <row r="44" spans="1:2">
      <c r="A44" s="71" t="s">
        <v>1012</v>
      </c>
      <c r="B44" s="22">
        <v>14</v>
      </c>
    </row>
    <row r="45" spans="1:2">
      <c r="A45" s="71" t="s">
        <v>1013</v>
      </c>
      <c r="B45" s="22">
        <v>13</v>
      </c>
    </row>
    <row r="46" spans="1:2">
      <c r="A46" s="71" t="s">
        <v>1014</v>
      </c>
      <c r="B46" s="22">
        <v>12</v>
      </c>
    </row>
    <row r="47" spans="1:2">
      <c r="A47" s="71" t="s">
        <v>1015</v>
      </c>
      <c r="B47" s="22">
        <v>11</v>
      </c>
    </row>
    <row r="48" spans="1:2">
      <c r="A48" s="71" t="s">
        <v>1016</v>
      </c>
      <c r="B48" s="22">
        <v>10</v>
      </c>
    </row>
    <row r="49" spans="1:2">
      <c r="A49" s="71" t="s">
        <v>1017</v>
      </c>
      <c r="B49" s="22">
        <v>9</v>
      </c>
    </row>
    <row r="50" spans="1:2">
      <c r="A50" s="71" t="s">
        <v>1018</v>
      </c>
      <c r="B50" s="22">
        <v>8</v>
      </c>
    </row>
    <row r="51" spans="1:2">
      <c r="A51" s="71" t="s">
        <v>1019</v>
      </c>
      <c r="B51" s="22">
        <v>7</v>
      </c>
    </row>
    <row r="52" spans="1:2">
      <c r="A52" s="71" t="s">
        <v>1020</v>
      </c>
      <c r="B52" s="22">
        <v>6</v>
      </c>
    </row>
    <row r="53" spans="1:2">
      <c r="A53" s="71" t="s">
        <v>1021</v>
      </c>
      <c r="B53" s="22">
        <v>5</v>
      </c>
    </row>
    <row r="54" spans="1:2">
      <c r="A54" s="71" t="s">
        <v>1022</v>
      </c>
    </row>
    <row r="56" spans="1:2">
      <c r="A56" s="70" t="s">
        <v>1023</v>
      </c>
    </row>
    <row r="58" spans="1:2">
      <c r="A58" s="71" t="s">
        <v>1024</v>
      </c>
      <c r="B58" s="22">
        <v>19</v>
      </c>
    </row>
    <row r="59" spans="1:2">
      <c r="A59" s="71" t="s">
        <v>1025</v>
      </c>
      <c r="B59" s="22">
        <v>17</v>
      </c>
    </row>
    <row r="60" spans="1:2">
      <c r="A60" s="71" t="s">
        <v>1026</v>
      </c>
      <c r="B60" s="22">
        <v>16</v>
      </c>
    </row>
    <row r="61" spans="1:2">
      <c r="A61" s="71" t="s">
        <v>1027</v>
      </c>
      <c r="B61" s="22">
        <v>15</v>
      </c>
    </row>
    <row r="62" spans="1:2">
      <c r="A62" s="71" t="s">
        <v>1028</v>
      </c>
      <c r="B62" s="22">
        <v>14</v>
      </c>
    </row>
    <row r="63" spans="1:2">
      <c r="A63" s="71" t="s">
        <v>1029</v>
      </c>
      <c r="B63" s="22">
        <v>13</v>
      </c>
    </row>
    <row r="64" spans="1:2">
      <c r="A64" s="71" t="s">
        <v>1030</v>
      </c>
      <c r="B64" s="22">
        <v>12</v>
      </c>
    </row>
    <row r="65" spans="1:2">
      <c r="A65" s="71" t="s">
        <v>1031</v>
      </c>
      <c r="B65" s="22">
        <v>11</v>
      </c>
    </row>
    <row r="66" spans="1:2">
      <c r="A66" s="71" t="s">
        <v>1032</v>
      </c>
      <c r="B66" s="22">
        <v>10</v>
      </c>
    </row>
    <row r="67" spans="1:2">
      <c r="A67" s="71" t="s">
        <v>1033</v>
      </c>
      <c r="B67" s="22">
        <v>9</v>
      </c>
    </row>
    <row r="68" spans="1:2">
      <c r="A68" s="71" t="s">
        <v>1034</v>
      </c>
      <c r="B68" s="22">
        <v>8</v>
      </c>
    </row>
    <row r="69" spans="1:2">
      <c r="A69" s="71" t="s">
        <v>1035</v>
      </c>
      <c r="B69" s="22">
        <v>7</v>
      </c>
    </row>
    <row r="70" spans="1:2">
      <c r="A70" s="71" t="s">
        <v>1036</v>
      </c>
      <c r="B70" s="22">
        <v>6</v>
      </c>
    </row>
    <row r="72" spans="1:2">
      <c r="A72" s="70" t="s">
        <v>1037</v>
      </c>
    </row>
    <row r="74" spans="1:2">
      <c r="A74" s="71" t="s">
        <v>1038</v>
      </c>
      <c r="B74" s="22">
        <v>20</v>
      </c>
    </row>
    <row r="75" spans="1:2">
      <c r="A75" s="71" t="s">
        <v>1039</v>
      </c>
      <c r="B75" s="22">
        <v>18</v>
      </c>
    </row>
    <row r="76" spans="1:2">
      <c r="A76" s="71" t="s">
        <v>1040</v>
      </c>
      <c r="B76" s="22">
        <v>17</v>
      </c>
    </row>
    <row r="77" spans="1:2">
      <c r="A77" s="71" t="s">
        <v>1041</v>
      </c>
      <c r="B77" s="22">
        <v>16</v>
      </c>
    </row>
    <row r="78" spans="1:2">
      <c r="A78" s="71" t="s">
        <v>1042</v>
      </c>
      <c r="B78" s="22">
        <v>15</v>
      </c>
    </row>
    <row r="79" spans="1:2">
      <c r="A79" s="71" t="s">
        <v>1043</v>
      </c>
      <c r="B79" s="22">
        <v>14</v>
      </c>
    </row>
    <row r="80" spans="1:2">
      <c r="A80" s="71" t="s">
        <v>1044</v>
      </c>
      <c r="B80" s="22">
        <v>13</v>
      </c>
    </row>
    <row r="81" spans="1:2">
      <c r="A81" s="71" t="s">
        <v>1045</v>
      </c>
      <c r="B81" s="22">
        <v>12</v>
      </c>
    </row>
    <row r="82" spans="1:2">
      <c r="A82" s="71" t="s">
        <v>1046</v>
      </c>
      <c r="B82" s="22">
        <v>11</v>
      </c>
    </row>
    <row r="83" spans="1:2">
      <c r="A83" s="71" t="s">
        <v>1047</v>
      </c>
      <c r="B83" s="22">
        <v>10</v>
      </c>
    </row>
    <row r="84" spans="1:2">
      <c r="A84" s="71" t="s">
        <v>1048</v>
      </c>
      <c r="B84" s="22">
        <v>9</v>
      </c>
    </row>
    <row r="85" spans="1:2">
      <c r="A85" s="71" t="s">
        <v>1049</v>
      </c>
      <c r="B85" s="22">
        <v>8</v>
      </c>
    </row>
    <row r="87" spans="1:2">
      <c r="A87" s="70" t="s">
        <v>1050</v>
      </c>
    </row>
    <row r="89" spans="1:2">
      <c r="A89" s="71" t="s">
        <v>1051</v>
      </c>
      <c r="B89" s="22">
        <v>21</v>
      </c>
    </row>
    <row r="90" spans="1:2">
      <c r="A90" s="71" t="s">
        <v>1052</v>
      </c>
      <c r="B90" s="22">
        <v>19</v>
      </c>
    </row>
    <row r="91" spans="1:2">
      <c r="A91" s="71" t="s">
        <v>1053</v>
      </c>
      <c r="B91" s="22">
        <v>18</v>
      </c>
    </row>
    <row r="92" spans="1:2">
      <c r="A92" s="71" t="s">
        <v>1054</v>
      </c>
      <c r="B92" s="22">
        <v>17</v>
      </c>
    </row>
    <row r="93" spans="1:2">
      <c r="A93" s="71" t="s">
        <v>1055</v>
      </c>
      <c r="B93" s="22">
        <v>16</v>
      </c>
    </row>
    <row r="94" spans="1:2">
      <c r="A94" s="71" t="s">
        <v>1056</v>
      </c>
      <c r="B94" s="22">
        <v>15</v>
      </c>
    </row>
    <row r="95" spans="1:2">
      <c r="A95" s="71" t="s">
        <v>1057</v>
      </c>
      <c r="B95" s="22">
        <v>14</v>
      </c>
    </row>
    <row r="96" spans="1:2">
      <c r="A96" s="71" t="s">
        <v>1058</v>
      </c>
      <c r="B96" s="22">
        <v>13</v>
      </c>
    </row>
    <row r="97" spans="1:2">
      <c r="A97" s="71" t="s">
        <v>1059</v>
      </c>
      <c r="B97" s="22">
        <v>12</v>
      </c>
    </row>
    <row r="98" spans="1:2">
      <c r="A98" s="71" t="s">
        <v>1060</v>
      </c>
      <c r="B98" s="22">
        <v>11</v>
      </c>
    </row>
    <row r="99" spans="1:2">
      <c r="A99" s="71" t="s">
        <v>1061</v>
      </c>
      <c r="B99" s="22">
        <v>10</v>
      </c>
    </row>
    <row r="100" spans="1:2">
      <c r="A100" s="71" t="s">
        <v>1062</v>
      </c>
      <c r="B100" s="22">
        <v>9</v>
      </c>
    </row>
    <row r="101" spans="1:2">
      <c r="A101" s="71" t="s">
        <v>1063</v>
      </c>
      <c r="B101" s="22">
        <v>8</v>
      </c>
    </row>
    <row r="103" spans="1:2">
      <c r="A103" s="70" t="s">
        <v>1064</v>
      </c>
    </row>
    <row r="105" spans="1:2">
      <c r="A105" s="71" t="s">
        <v>1065</v>
      </c>
      <c r="B105" s="22">
        <v>32</v>
      </c>
    </row>
    <row r="106" spans="1:2">
      <c r="A106" s="71" t="s">
        <v>1066</v>
      </c>
      <c r="B106" s="22">
        <v>30</v>
      </c>
    </row>
    <row r="107" spans="1:2">
      <c r="A107" s="71" t="s">
        <v>1067</v>
      </c>
      <c r="B107" s="22">
        <v>29</v>
      </c>
    </row>
    <row r="108" spans="1:2">
      <c r="A108" s="71" t="s">
        <v>1068</v>
      </c>
      <c r="B108" s="22">
        <v>28</v>
      </c>
    </row>
    <row r="109" spans="1:2">
      <c r="A109" s="71" t="s">
        <v>1069</v>
      </c>
      <c r="B109" s="22">
        <v>27</v>
      </c>
    </row>
    <row r="110" spans="1:2">
      <c r="A110" s="71" t="s">
        <v>1070</v>
      </c>
      <c r="B110" s="22">
        <v>26</v>
      </c>
    </row>
    <row r="111" spans="1:2">
      <c r="A111" s="71" t="s">
        <v>1071</v>
      </c>
      <c r="B111" s="22">
        <v>25</v>
      </c>
    </row>
    <row r="112" spans="1:2">
      <c r="A112" s="71" t="s">
        <v>1072</v>
      </c>
      <c r="B112" s="22">
        <v>24</v>
      </c>
    </row>
    <row r="113" spans="1:2">
      <c r="A113" s="71" t="s">
        <v>1073</v>
      </c>
      <c r="B113" s="22">
        <v>23</v>
      </c>
    </row>
    <row r="114" spans="1:2">
      <c r="A114" s="71" t="s">
        <v>1074</v>
      </c>
      <c r="B114" s="22">
        <v>22</v>
      </c>
    </row>
    <row r="115" spans="1:2">
      <c r="A115" s="71" t="s">
        <v>1075</v>
      </c>
      <c r="B115" s="22">
        <v>21</v>
      </c>
    </row>
    <row r="116" spans="1:2">
      <c r="A116" s="71" t="s">
        <v>1076</v>
      </c>
      <c r="B116" s="22">
        <v>20</v>
      </c>
    </row>
    <row r="117" spans="1:2">
      <c r="A117" s="71" t="s">
        <v>1077</v>
      </c>
      <c r="B117" s="22">
        <v>19</v>
      </c>
    </row>
    <row r="118" spans="1:2">
      <c r="A118" s="71" t="s">
        <v>1078</v>
      </c>
      <c r="B118" s="22">
        <v>18</v>
      </c>
    </row>
    <row r="119" spans="1:2">
      <c r="A119" s="71" t="s">
        <v>1079</v>
      </c>
      <c r="B119" s="22">
        <v>17</v>
      </c>
    </row>
    <row r="120" spans="1:2">
      <c r="A120" s="71" t="s">
        <v>1080</v>
      </c>
      <c r="B120" s="22">
        <v>16</v>
      </c>
    </row>
    <row r="121" spans="1:2">
      <c r="A121" s="71" t="s">
        <v>1081</v>
      </c>
      <c r="B121" s="22">
        <v>15</v>
      </c>
    </row>
    <row r="123" spans="1:2">
      <c r="A123" s="70" t="s">
        <v>1082</v>
      </c>
    </row>
    <row r="125" spans="1:2">
      <c r="A125" s="71" t="s">
        <v>1083</v>
      </c>
      <c r="B125" s="22">
        <v>32</v>
      </c>
    </row>
    <row r="126" spans="1:2">
      <c r="A126" s="71" t="s">
        <v>1084</v>
      </c>
      <c r="B126" s="22">
        <v>30</v>
      </c>
    </row>
    <row r="127" spans="1:2">
      <c r="A127" s="71" t="s">
        <v>1085</v>
      </c>
      <c r="B127" s="22">
        <v>29</v>
      </c>
    </row>
    <row r="128" spans="1:2">
      <c r="A128" s="71" t="s">
        <v>1086</v>
      </c>
      <c r="B128" s="22">
        <v>28</v>
      </c>
    </row>
    <row r="129" spans="1:2">
      <c r="A129" s="71" t="s">
        <v>1087</v>
      </c>
      <c r="B129" s="22">
        <v>27</v>
      </c>
    </row>
    <row r="130" spans="1:2">
      <c r="A130" s="71" t="s">
        <v>1088</v>
      </c>
      <c r="B130" s="22">
        <v>26</v>
      </c>
    </row>
    <row r="131" spans="1:2">
      <c r="A131" s="71" t="s">
        <v>1089</v>
      </c>
      <c r="B131" s="22">
        <v>25</v>
      </c>
    </row>
    <row r="132" spans="1:2">
      <c r="A132" s="71" t="s">
        <v>1090</v>
      </c>
      <c r="B132" s="22">
        <v>24</v>
      </c>
    </row>
    <row r="133" spans="1:2">
      <c r="A133" s="71" t="s">
        <v>1091</v>
      </c>
      <c r="B133" s="22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Pontszam</vt:lpstr>
      <vt:lpstr>ABC</vt:lpstr>
      <vt:lpstr>V-1</vt:lpstr>
      <vt:lpstr>V-2</vt:lpstr>
      <vt:lpstr>V-3</vt:lpstr>
      <vt:lpstr>V-4</vt:lpstr>
      <vt:lpstr>V-5</vt:lpstr>
      <vt:lpstr>V-6</vt:lpstr>
      <vt:lpstr>Pontszam!Nyomtatási_terület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Zsolt</cp:lastModifiedBy>
  <cp:lastPrinted>2016-07-03T15:49:51Z</cp:lastPrinted>
  <dcterms:created xsi:type="dcterms:W3CDTF">2016-03-18T14:53:13Z</dcterms:created>
  <dcterms:modified xsi:type="dcterms:W3CDTF">2016-09-30T10:08:07Z</dcterms:modified>
</cp:coreProperties>
</file>