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209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T3" i="1" l="1"/>
  <c r="U3" i="1"/>
  <c r="T4" i="1"/>
  <c r="U4" i="1"/>
  <c r="T5" i="1"/>
  <c r="U5" i="1"/>
  <c r="T6" i="1"/>
  <c r="U6" i="1"/>
  <c r="T7" i="1"/>
  <c r="U7" i="1"/>
  <c r="T8" i="1"/>
  <c r="U8" i="1"/>
  <c r="T9" i="1"/>
  <c r="U9" i="1"/>
  <c r="T10" i="1"/>
  <c r="U10" i="1"/>
  <c r="T11" i="1"/>
  <c r="U11" i="1"/>
  <c r="T12" i="1"/>
  <c r="U12" i="1"/>
  <c r="T13" i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T33" i="1"/>
  <c r="U33" i="1"/>
  <c r="T34" i="1"/>
  <c r="U34" i="1"/>
  <c r="T35" i="1"/>
  <c r="U35" i="1"/>
  <c r="T36" i="1"/>
  <c r="U36" i="1"/>
  <c r="T37" i="1"/>
  <c r="U37" i="1"/>
  <c r="T38" i="1"/>
  <c r="U38" i="1"/>
  <c r="T39" i="1"/>
  <c r="U39" i="1"/>
  <c r="T40" i="1"/>
  <c r="U40" i="1"/>
  <c r="T41" i="1"/>
  <c r="U41" i="1"/>
  <c r="T42" i="1"/>
  <c r="U42" i="1"/>
  <c r="T43" i="1"/>
  <c r="U43" i="1"/>
  <c r="T44" i="1"/>
  <c r="U44" i="1"/>
  <c r="T45" i="1"/>
  <c r="U45" i="1"/>
  <c r="T46" i="1"/>
  <c r="U46" i="1"/>
  <c r="T47" i="1"/>
  <c r="U47" i="1"/>
  <c r="T48" i="1"/>
  <c r="U48" i="1"/>
  <c r="T49" i="1"/>
  <c r="U49" i="1"/>
  <c r="T50" i="1"/>
  <c r="U50" i="1"/>
  <c r="T51" i="1"/>
  <c r="U51" i="1"/>
  <c r="T52" i="1"/>
  <c r="U52" i="1"/>
  <c r="T53" i="1"/>
  <c r="U53" i="1"/>
  <c r="T54" i="1"/>
  <c r="U54" i="1"/>
  <c r="U2" i="1"/>
  <c r="T2" i="1"/>
  <c r="J54" i="1" l="1"/>
  <c r="M54" i="1" s="1"/>
  <c r="I54" i="1"/>
  <c r="L54" i="1" s="1"/>
  <c r="H54" i="1"/>
  <c r="K54" i="1" s="1"/>
  <c r="N54" i="1" s="1"/>
  <c r="J52" i="1"/>
  <c r="M52" i="1" s="1"/>
  <c r="I52" i="1"/>
  <c r="L52" i="1" s="1"/>
  <c r="H52" i="1"/>
  <c r="K52" i="1" s="1"/>
  <c r="J50" i="1"/>
  <c r="M50" i="1" s="1"/>
  <c r="I50" i="1"/>
  <c r="L50" i="1" s="1"/>
  <c r="H50" i="1"/>
  <c r="K50" i="1" s="1"/>
  <c r="J49" i="1"/>
  <c r="M49" i="1" s="1"/>
  <c r="I49" i="1"/>
  <c r="L49" i="1" s="1"/>
  <c r="H49" i="1"/>
  <c r="K49" i="1" s="1"/>
  <c r="O49" i="1" s="1"/>
  <c r="J48" i="1"/>
  <c r="M48" i="1" s="1"/>
  <c r="I48" i="1"/>
  <c r="L48" i="1" s="1"/>
  <c r="H48" i="1"/>
  <c r="K48" i="1" s="1"/>
  <c r="O48" i="1" s="1"/>
  <c r="J47" i="1"/>
  <c r="M47" i="1" s="1"/>
  <c r="I47" i="1"/>
  <c r="L47" i="1" s="1"/>
  <c r="N47" i="1" s="1"/>
  <c r="H47" i="1"/>
  <c r="K47" i="1" s="1"/>
  <c r="J46" i="1"/>
  <c r="M46" i="1" s="1"/>
  <c r="I46" i="1"/>
  <c r="L46" i="1" s="1"/>
  <c r="H46" i="1"/>
  <c r="K46" i="1" s="1"/>
  <c r="J45" i="1"/>
  <c r="M45" i="1" s="1"/>
  <c r="I45" i="1"/>
  <c r="L45" i="1" s="1"/>
  <c r="H45" i="1"/>
  <c r="K45" i="1" s="1"/>
  <c r="O45" i="1" s="1"/>
  <c r="J44" i="1"/>
  <c r="M44" i="1" s="1"/>
  <c r="I44" i="1"/>
  <c r="L44" i="1" s="1"/>
  <c r="H44" i="1"/>
  <c r="K44" i="1" s="1"/>
  <c r="O44" i="1" s="1"/>
  <c r="J43" i="1"/>
  <c r="M43" i="1" s="1"/>
  <c r="I43" i="1"/>
  <c r="L43" i="1" s="1"/>
  <c r="N43" i="1" s="1"/>
  <c r="H43" i="1"/>
  <c r="K43" i="1" s="1"/>
  <c r="J41" i="1"/>
  <c r="M41" i="1" s="1"/>
  <c r="I41" i="1"/>
  <c r="L41" i="1" s="1"/>
  <c r="H41" i="1"/>
  <c r="K41" i="1" s="1"/>
  <c r="J40" i="1"/>
  <c r="M40" i="1" s="1"/>
  <c r="I40" i="1"/>
  <c r="L40" i="1" s="1"/>
  <c r="H40" i="1"/>
  <c r="K40" i="1" s="1"/>
  <c r="O40" i="1" s="1"/>
  <c r="J39" i="1"/>
  <c r="M39" i="1" s="1"/>
  <c r="I39" i="1"/>
  <c r="L39" i="1" s="1"/>
  <c r="H39" i="1"/>
  <c r="K39" i="1" s="1"/>
  <c r="O39" i="1" s="1"/>
  <c r="J35" i="1"/>
  <c r="M35" i="1" s="1"/>
  <c r="I35" i="1"/>
  <c r="L35" i="1" s="1"/>
  <c r="H35" i="1"/>
  <c r="K35" i="1" s="1"/>
  <c r="J34" i="1"/>
  <c r="M34" i="1" s="1"/>
  <c r="I34" i="1"/>
  <c r="L34" i="1" s="1"/>
  <c r="N34" i="1" s="1"/>
  <c r="H34" i="1"/>
  <c r="K34" i="1" s="1"/>
  <c r="J33" i="1"/>
  <c r="M33" i="1" s="1"/>
  <c r="I33" i="1"/>
  <c r="L33" i="1" s="1"/>
  <c r="H33" i="1"/>
  <c r="K33" i="1" s="1"/>
  <c r="O33" i="1" s="1"/>
  <c r="J31" i="1"/>
  <c r="M31" i="1" s="1"/>
  <c r="I31" i="1"/>
  <c r="L31" i="1" s="1"/>
  <c r="H31" i="1"/>
  <c r="K31" i="1" s="1"/>
  <c r="N31" i="1" s="1"/>
  <c r="J30" i="1"/>
  <c r="M30" i="1" s="1"/>
  <c r="I30" i="1"/>
  <c r="L30" i="1" s="1"/>
  <c r="N30" i="1" s="1"/>
  <c r="H30" i="1"/>
  <c r="K30" i="1" s="1"/>
  <c r="J29" i="1"/>
  <c r="M29" i="1" s="1"/>
  <c r="I29" i="1"/>
  <c r="L29" i="1" s="1"/>
  <c r="H29" i="1"/>
  <c r="K29" i="1" s="1"/>
  <c r="J28" i="1"/>
  <c r="M28" i="1" s="1"/>
  <c r="I28" i="1"/>
  <c r="L28" i="1" s="1"/>
  <c r="H28" i="1"/>
  <c r="K28" i="1" s="1"/>
  <c r="O28" i="1" s="1"/>
  <c r="J27" i="1"/>
  <c r="M27" i="1" s="1"/>
  <c r="I27" i="1"/>
  <c r="L27" i="1" s="1"/>
  <c r="H27" i="1"/>
  <c r="K27" i="1" s="1"/>
  <c r="N27" i="1" s="1"/>
  <c r="J26" i="1"/>
  <c r="M26" i="1" s="1"/>
  <c r="I26" i="1"/>
  <c r="L26" i="1" s="1"/>
  <c r="N26" i="1" s="1"/>
  <c r="H26" i="1"/>
  <c r="K26" i="1" s="1"/>
  <c r="J24" i="1"/>
  <c r="M24" i="1" s="1"/>
  <c r="I24" i="1"/>
  <c r="L24" i="1" s="1"/>
  <c r="H24" i="1"/>
  <c r="K24" i="1" s="1"/>
  <c r="J23" i="1"/>
  <c r="M23" i="1" s="1"/>
  <c r="I23" i="1"/>
  <c r="L23" i="1" s="1"/>
  <c r="H23" i="1"/>
  <c r="K23" i="1" s="1"/>
  <c r="O23" i="1" s="1"/>
  <c r="J22" i="1"/>
  <c r="M22" i="1" s="1"/>
  <c r="I22" i="1"/>
  <c r="L22" i="1" s="1"/>
  <c r="H22" i="1"/>
  <c r="K22" i="1" s="1"/>
  <c r="O22" i="1" s="1"/>
  <c r="J21" i="1"/>
  <c r="M21" i="1" s="1"/>
  <c r="I21" i="1"/>
  <c r="L21" i="1" s="1"/>
  <c r="N21" i="1" s="1"/>
  <c r="H21" i="1"/>
  <c r="K21" i="1" s="1"/>
  <c r="J20" i="1"/>
  <c r="M20" i="1" s="1"/>
  <c r="I20" i="1"/>
  <c r="L20" i="1" s="1"/>
  <c r="H20" i="1"/>
  <c r="K20" i="1" s="1"/>
  <c r="J19" i="1"/>
  <c r="M19" i="1" s="1"/>
  <c r="I19" i="1"/>
  <c r="L19" i="1" s="1"/>
  <c r="H19" i="1"/>
  <c r="K19" i="1" s="1"/>
  <c r="O19" i="1" s="1"/>
  <c r="J18" i="1"/>
  <c r="M18" i="1" s="1"/>
  <c r="I18" i="1"/>
  <c r="L18" i="1" s="1"/>
  <c r="H18" i="1"/>
  <c r="K18" i="1" s="1"/>
  <c r="O18" i="1" s="1"/>
  <c r="J17" i="1"/>
  <c r="M17" i="1" s="1"/>
  <c r="I17" i="1"/>
  <c r="L17" i="1" s="1"/>
  <c r="H17" i="1"/>
  <c r="K17" i="1" s="1"/>
  <c r="J15" i="1"/>
  <c r="M15" i="1" s="1"/>
  <c r="I15" i="1"/>
  <c r="L15" i="1" s="1"/>
  <c r="H15" i="1"/>
  <c r="K15" i="1" s="1"/>
  <c r="J14" i="1"/>
  <c r="M14" i="1" s="1"/>
  <c r="I14" i="1"/>
  <c r="L14" i="1" s="1"/>
  <c r="H14" i="1"/>
  <c r="K14" i="1" s="1"/>
  <c r="O14" i="1" s="1"/>
  <c r="J13" i="1"/>
  <c r="M13" i="1" s="1"/>
  <c r="I13" i="1"/>
  <c r="L13" i="1" s="1"/>
  <c r="H13" i="1"/>
  <c r="K13" i="1" s="1"/>
  <c r="O13" i="1" s="1"/>
  <c r="J12" i="1"/>
  <c r="M12" i="1" s="1"/>
  <c r="I12" i="1"/>
  <c r="L12" i="1" s="1"/>
  <c r="H12" i="1"/>
  <c r="K12" i="1" s="1"/>
  <c r="J9" i="1"/>
  <c r="M9" i="1" s="1"/>
  <c r="I9" i="1"/>
  <c r="L9" i="1" s="1"/>
  <c r="H9" i="1"/>
  <c r="K9" i="1" s="1"/>
  <c r="J7" i="1"/>
  <c r="M7" i="1" s="1"/>
  <c r="I7" i="1"/>
  <c r="L7" i="1" s="1"/>
  <c r="H7" i="1"/>
  <c r="K7" i="1" s="1"/>
  <c r="N7" i="1" s="1"/>
  <c r="J5" i="1"/>
  <c r="M5" i="1" s="1"/>
  <c r="I5" i="1"/>
  <c r="L5" i="1" s="1"/>
  <c r="H5" i="1"/>
  <c r="K5" i="1" s="1"/>
  <c r="O5" i="1" s="1"/>
  <c r="J4" i="1"/>
  <c r="M4" i="1" s="1"/>
  <c r="I4" i="1"/>
  <c r="L4" i="1" s="1"/>
  <c r="H4" i="1"/>
  <c r="K4" i="1" s="1"/>
  <c r="J3" i="1"/>
  <c r="M3" i="1" s="1"/>
  <c r="I3" i="1"/>
  <c r="L3" i="1" s="1"/>
  <c r="H3" i="1"/>
  <c r="K3" i="1" s="1"/>
  <c r="J2" i="1"/>
  <c r="M2" i="1" s="1"/>
  <c r="I2" i="1"/>
  <c r="L2" i="1" s="1"/>
  <c r="H2" i="1"/>
  <c r="K2" i="1" s="1"/>
  <c r="O2" i="1" l="1"/>
  <c r="N2" i="1"/>
  <c r="N14" i="1"/>
  <c r="N19" i="1"/>
  <c r="N23" i="1"/>
  <c r="N28" i="1"/>
  <c r="N45" i="1"/>
  <c r="N49" i="1"/>
  <c r="O4" i="1"/>
  <c r="O12" i="1"/>
  <c r="N12" i="1"/>
  <c r="O17" i="1"/>
  <c r="N17" i="1"/>
  <c r="O21" i="1"/>
  <c r="O26" i="1"/>
  <c r="O30" i="1"/>
  <c r="O35" i="1"/>
  <c r="O43" i="1"/>
  <c r="O47" i="1"/>
  <c r="O52" i="1"/>
  <c r="N52" i="1"/>
  <c r="O3" i="1"/>
  <c r="N9" i="1"/>
  <c r="N15" i="1"/>
  <c r="O20" i="1"/>
  <c r="O24" i="1"/>
  <c r="O29" i="1"/>
  <c r="O34" i="1"/>
  <c r="O41" i="1"/>
  <c r="O46" i="1"/>
  <c r="O50" i="1"/>
  <c r="O54" i="1"/>
  <c r="N44" i="1"/>
  <c r="N48" i="1"/>
  <c r="N46" i="1"/>
  <c r="N50" i="1"/>
  <c r="N39" i="1"/>
  <c r="N40" i="1"/>
  <c r="N41" i="1"/>
  <c r="N33" i="1"/>
  <c r="N35" i="1"/>
  <c r="O27" i="1"/>
  <c r="O31" i="1"/>
  <c r="N29" i="1"/>
  <c r="N18" i="1"/>
  <c r="N22" i="1"/>
  <c r="N20" i="1"/>
  <c r="N24" i="1"/>
  <c r="O15" i="1"/>
  <c r="N13" i="1"/>
  <c r="O9" i="1"/>
  <c r="O7" i="1"/>
  <c r="N3" i="1"/>
  <c r="N4" i="1"/>
  <c r="N5" i="1"/>
</calcChain>
</file>

<file path=xl/sharedStrings.xml><?xml version="1.0" encoding="utf-8"?>
<sst xmlns="http://schemas.openxmlformats.org/spreadsheetml/2006/main" count="178" uniqueCount="88">
  <si>
    <t>Kategória</t>
  </si>
  <si>
    <t>F10D</t>
  </si>
  <si>
    <t>F10DK</t>
  </si>
  <si>
    <t>F12C</t>
  </si>
  <si>
    <t>F14E</t>
  </si>
  <si>
    <t>F14C</t>
  </si>
  <si>
    <t>F15-18C</t>
  </si>
  <si>
    <t>F16E</t>
  </si>
  <si>
    <t>F18E</t>
  </si>
  <si>
    <t>F20E</t>
  </si>
  <si>
    <t>F21E</t>
  </si>
  <si>
    <t>F21A</t>
  </si>
  <si>
    <t>F21B</t>
  </si>
  <si>
    <t>F21BR</t>
  </si>
  <si>
    <t>F21C</t>
  </si>
  <si>
    <t>F35A</t>
  </si>
  <si>
    <t>F40</t>
  </si>
  <si>
    <t>F45</t>
  </si>
  <si>
    <t>F50</t>
  </si>
  <si>
    <t>F55</t>
  </si>
  <si>
    <t>F60</t>
  </si>
  <si>
    <t>F65</t>
  </si>
  <si>
    <t>F70</t>
  </si>
  <si>
    <t>F75</t>
  </si>
  <si>
    <t>F80</t>
  </si>
  <si>
    <t>F35BR</t>
  </si>
  <si>
    <t>F45BR</t>
  </si>
  <si>
    <t>N10D</t>
  </si>
  <si>
    <t>N10DK</t>
  </si>
  <si>
    <t>N12C</t>
  </si>
  <si>
    <t>N14E</t>
  </si>
  <si>
    <t>N14C</t>
  </si>
  <si>
    <t>N15-18C</t>
  </si>
  <si>
    <t>N16E</t>
  </si>
  <si>
    <t>N18E</t>
  </si>
  <si>
    <t>N20E</t>
  </si>
  <si>
    <t>N21E</t>
  </si>
  <si>
    <t>N21A</t>
  </si>
  <si>
    <t>N21B</t>
  </si>
  <si>
    <t>N21BR</t>
  </si>
  <si>
    <t>N21C</t>
  </si>
  <si>
    <t>N35A</t>
  </si>
  <si>
    <t>N40</t>
  </si>
  <si>
    <t>N45</t>
  </si>
  <si>
    <t>N50</t>
  </si>
  <si>
    <t>N55</t>
  </si>
  <si>
    <t>N60</t>
  </si>
  <si>
    <t>N65</t>
  </si>
  <si>
    <t>N70</t>
  </si>
  <si>
    <t>N35BR</t>
  </si>
  <si>
    <t>N45BR</t>
  </si>
  <si>
    <t>NYK</t>
  </si>
  <si>
    <t>NYTH</t>
  </si>
  <si>
    <t>NYTR</t>
  </si>
  <si>
    <t>M1</t>
  </si>
  <si>
    <t>M2</t>
  </si>
  <si>
    <t>M3</t>
  </si>
  <si>
    <t>Nem</t>
  </si>
  <si>
    <t>Korcsoport</t>
  </si>
  <si>
    <t>Fokozat</t>
  </si>
  <si>
    <t>Hosszútávú</t>
  </si>
  <si>
    <t>Normáltávú</t>
  </si>
  <si>
    <t>Középtávú</t>
  </si>
  <si>
    <t>F</t>
  </si>
  <si>
    <t>-</t>
  </si>
  <si>
    <t>E, A, B</t>
  </si>
  <si>
    <t>15-18 C</t>
  </si>
  <si>
    <t>C</t>
  </si>
  <si>
    <t>E, A</t>
  </si>
  <si>
    <t>B, C</t>
  </si>
  <si>
    <t>E</t>
  </si>
  <si>
    <t>A</t>
  </si>
  <si>
    <t>B</t>
  </si>
  <si>
    <t>N</t>
  </si>
  <si>
    <t>M1T</t>
  </si>
  <si>
    <t>M2T</t>
  </si>
  <si>
    <t>M3T</t>
  </si>
  <si>
    <t>Kátlag</t>
  </si>
  <si>
    <t>Fátlag</t>
  </si>
  <si>
    <t>M1Á</t>
  </si>
  <si>
    <t>M2Á</t>
  </si>
  <si>
    <t>M3Á</t>
  </si>
  <si>
    <t>Gy.idő K</t>
  </si>
  <si>
    <t>Gy.idő N</t>
  </si>
  <si>
    <t>TervKözép</t>
  </si>
  <si>
    <t>TervNormál</t>
  </si>
  <si>
    <t>Terv Kmátlag K</t>
  </si>
  <si>
    <t>Terv Kmátlag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</si>
</sst>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Tahoma"/>
      <family val="2"/>
      <charset val="238"/>
    </font>
    <font>
      <sz val="8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5" xfId="0" applyBorder="1"/>
    <xf numFmtId="0" fontId="0" fillId="2" borderId="5" xfId="0" applyFill="1" applyBorder="1"/>
    <xf numFmtId="2" fontId="0" fillId="2" borderId="5" xfId="0" applyNumberFormat="1" applyFill="1" applyBorder="1"/>
    <xf numFmtId="0" fontId="1" fillId="3" borderId="5" xfId="0" applyFont="1" applyFill="1" applyBorder="1"/>
    <xf numFmtId="0" fontId="1" fillId="4" borderId="5" xfId="0" applyFont="1" applyFill="1" applyBorder="1"/>
    <xf numFmtId="164" fontId="0" fillId="0" borderId="5" xfId="0" applyNumberForma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5" xfId="0" applyFon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workbookViewId="0">
      <selection activeCell="W13" sqref="W13"/>
    </sheetView>
  </sheetViews>
  <sheetFormatPr defaultRowHeight="12.75" x14ac:dyDescent="0.2"/>
  <cols>
    <col min="1" max="1" width="9.85546875" bestFit="1" customWidth="1"/>
    <col min="2" max="3" width="4" hidden="1" customWidth="1"/>
    <col min="4" max="4" width="5" hidden="1" customWidth="1"/>
    <col min="5" max="7" width="6" hidden="1" customWidth="1"/>
    <col min="8" max="10" width="5.5703125" hidden="1" customWidth="1"/>
    <col min="11" max="13" width="5.5703125" style="16" bestFit="1" customWidth="1"/>
    <col min="14" max="14" width="6.85546875" style="16" bestFit="1" customWidth="1"/>
    <col min="15" max="15" width="6.7109375" style="16" bestFit="1" customWidth="1"/>
    <col min="16" max="17" width="9.140625" style="16"/>
    <col min="18" max="19" width="15.140625" style="16" bestFit="1" customWidth="1"/>
    <col min="20" max="20" width="10.7109375" style="16" bestFit="1" customWidth="1"/>
    <col min="21" max="21" width="11.5703125" style="16" bestFit="1" customWidth="1"/>
  </cols>
  <sheetData>
    <row r="1" spans="1:21" s="1" customFormat="1" x14ac:dyDescent="0.2">
      <c r="A1" s="12" t="s">
        <v>0</v>
      </c>
      <c r="B1" s="11" t="s">
        <v>54</v>
      </c>
      <c r="C1" s="11" t="s">
        <v>55</v>
      </c>
      <c r="D1" s="11" t="s">
        <v>56</v>
      </c>
      <c r="E1" s="11" t="s">
        <v>74</v>
      </c>
      <c r="F1" s="11" t="s">
        <v>75</v>
      </c>
      <c r="G1" s="11" t="s">
        <v>76</v>
      </c>
      <c r="H1" s="11" t="s">
        <v>74</v>
      </c>
      <c r="I1" s="11" t="s">
        <v>75</v>
      </c>
      <c r="J1" s="11" t="s">
        <v>76</v>
      </c>
      <c r="K1" s="17" t="s">
        <v>79</v>
      </c>
      <c r="L1" s="17" t="s">
        <v>80</v>
      </c>
      <c r="M1" s="17" t="s">
        <v>81</v>
      </c>
      <c r="N1" s="17" t="s">
        <v>77</v>
      </c>
      <c r="O1" s="17" t="s">
        <v>78</v>
      </c>
      <c r="P1" s="14" t="s">
        <v>82</v>
      </c>
      <c r="Q1" s="14" t="s">
        <v>83</v>
      </c>
      <c r="R1" s="14" t="s">
        <v>86</v>
      </c>
      <c r="S1" s="14" t="s">
        <v>87</v>
      </c>
      <c r="T1" s="14" t="s">
        <v>84</v>
      </c>
      <c r="U1" s="14" t="s">
        <v>85</v>
      </c>
    </row>
    <row r="2" spans="1:21" x14ac:dyDescent="0.2">
      <c r="A2" s="8" t="s">
        <v>1</v>
      </c>
      <c r="B2" s="9">
        <v>1.7</v>
      </c>
      <c r="C2" s="9">
        <v>2.1</v>
      </c>
      <c r="D2" s="9">
        <v>2.2999999999999998</v>
      </c>
      <c r="E2" s="9">
        <v>17.14</v>
      </c>
      <c r="F2" s="9">
        <v>19.579999999999998</v>
      </c>
      <c r="G2" s="9">
        <v>21.28</v>
      </c>
      <c r="H2" s="10">
        <f>+ROUNDDOWN(E2,0)+(E2-ROUNDDOWN(E2,0))/6*10</f>
        <v>17.233333333333334</v>
      </c>
      <c r="I2" s="10">
        <f t="shared" ref="I2:J2" si="0">+ROUNDDOWN(F2,0)+(F2-ROUNDDOWN(F2,0))/6*10</f>
        <v>19.966666666666665</v>
      </c>
      <c r="J2" s="10">
        <f t="shared" si="0"/>
        <v>21.466666666666669</v>
      </c>
      <c r="K2" s="18">
        <f>+H2/B2</f>
        <v>10.137254901960786</v>
      </c>
      <c r="L2" s="18">
        <f t="shared" ref="L2:M2" si="1">+I2/C2</f>
        <v>9.5079365079365061</v>
      </c>
      <c r="M2" s="18">
        <f t="shared" si="1"/>
        <v>9.3333333333333357</v>
      </c>
      <c r="N2" s="19">
        <f>+(K2+L2)/2</f>
        <v>9.8225957049486468</v>
      </c>
      <c r="O2" s="19">
        <f>+(K2+L2+M2)/3</f>
        <v>9.6595082477435437</v>
      </c>
      <c r="P2" s="15">
        <v>15</v>
      </c>
      <c r="Q2" s="15">
        <v>20</v>
      </c>
      <c r="R2" s="15">
        <v>9.6999999999999993</v>
      </c>
      <c r="S2" s="15">
        <v>9.6999999999999993</v>
      </c>
      <c r="T2" s="13">
        <f>+P2/R2</f>
        <v>1.5463917525773196</v>
      </c>
      <c r="U2" s="13">
        <f>+Q2/S2</f>
        <v>2.061855670103093</v>
      </c>
    </row>
    <row r="3" spans="1:21" x14ac:dyDescent="0.2">
      <c r="A3" s="8" t="s">
        <v>2</v>
      </c>
      <c r="B3" s="9">
        <v>1.7</v>
      </c>
      <c r="C3" s="9">
        <v>2.1</v>
      </c>
      <c r="D3" s="9">
        <v>2.2999999999999998</v>
      </c>
      <c r="E3" s="9">
        <v>16.309999999999999</v>
      </c>
      <c r="F3" s="9">
        <v>21.45</v>
      </c>
      <c r="G3" s="9">
        <v>19.46</v>
      </c>
      <c r="H3" s="10">
        <f t="shared" ref="H3:H5" si="2">+ROUNDDOWN(E3,0)+(E3-ROUNDDOWN(E3,0))/6*10</f>
        <v>16.516666666666666</v>
      </c>
      <c r="I3" s="10">
        <f t="shared" ref="I3:I5" si="3">+ROUNDDOWN(F3,0)+(F3-ROUNDDOWN(F3,0))/6*10</f>
        <v>21.75</v>
      </c>
      <c r="J3" s="10">
        <f t="shared" ref="J3:J5" si="4">+ROUNDDOWN(G3,0)+(G3-ROUNDDOWN(G3,0))/6*10</f>
        <v>19.766666666666669</v>
      </c>
      <c r="K3" s="18">
        <f t="shared" ref="K3:K5" si="5">+H3/B3</f>
        <v>9.7156862745098032</v>
      </c>
      <c r="L3" s="18">
        <f t="shared" ref="L3:L5" si="6">+I3/C3</f>
        <v>10.357142857142856</v>
      </c>
      <c r="M3" s="18">
        <f t="shared" ref="M3:M5" si="7">+J3/D3</f>
        <v>8.5942028985507264</v>
      </c>
      <c r="N3" s="19">
        <f t="shared" ref="N3:N5" si="8">+(K3+L3)/2</f>
        <v>10.03641456582633</v>
      </c>
      <c r="O3" s="19">
        <f t="shared" ref="O3:O5" si="9">+(K3+L3+M3)/3</f>
        <v>9.5556773434011291</v>
      </c>
      <c r="P3" s="15">
        <v>15</v>
      </c>
      <c r="Q3" s="15">
        <v>20</v>
      </c>
      <c r="R3" s="15">
        <v>9.6999999999999993</v>
      </c>
      <c r="S3" s="15">
        <v>9.6999999999999993</v>
      </c>
      <c r="T3" s="13">
        <f t="shared" ref="T3:T54" si="10">+P3/R3</f>
        <v>1.5463917525773196</v>
      </c>
      <c r="U3" s="13">
        <f t="shared" ref="U3:U54" si="11">+Q3/S3</f>
        <v>2.061855670103093</v>
      </c>
    </row>
    <row r="4" spans="1:21" x14ac:dyDescent="0.2">
      <c r="A4" s="8" t="s">
        <v>3</v>
      </c>
      <c r="B4" s="9">
        <v>2.5</v>
      </c>
      <c r="C4" s="9">
        <v>2.5</v>
      </c>
      <c r="D4" s="9">
        <v>3.4</v>
      </c>
      <c r="E4" s="9">
        <v>15.33</v>
      </c>
      <c r="F4" s="9">
        <v>17.43</v>
      </c>
      <c r="G4" s="9">
        <v>24.06</v>
      </c>
      <c r="H4" s="10">
        <f t="shared" si="2"/>
        <v>15.55</v>
      </c>
      <c r="I4" s="10">
        <f t="shared" si="3"/>
        <v>17.716666666666665</v>
      </c>
      <c r="J4" s="10">
        <f t="shared" si="4"/>
        <v>24.099999999999998</v>
      </c>
      <c r="K4" s="18">
        <f t="shared" si="5"/>
        <v>6.2200000000000006</v>
      </c>
      <c r="L4" s="18">
        <f t="shared" si="6"/>
        <v>7.086666666666666</v>
      </c>
      <c r="M4" s="18">
        <f t="shared" si="7"/>
        <v>7.0882352941176467</v>
      </c>
      <c r="N4" s="19">
        <f t="shared" si="8"/>
        <v>6.6533333333333333</v>
      </c>
      <c r="O4" s="19">
        <f t="shared" si="9"/>
        <v>6.7983006535947714</v>
      </c>
      <c r="P4" s="15">
        <v>20</v>
      </c>
      <c r="Q4" s="15">
        <v>30</v>
      </c>
      <c r="R4" s="15">
        <v>7</v>
      </c>
      <c r="S4" s="15">
        <v>7</v>
      </c>
      <c r="T4" s="13">
        <f t="shared" si="10"/>
        <v>2.8571428571428572</v>
      </c>
      <c r="U4" s="13">
        <f t="shared" si="11"/>
        <v>4.2857142857142856</v>
      </c>
    </row>
    <row r="5" spans="1:21" x14ac:dyDescent="0.2">
      <c r="A5" s="8" t="s">
        <v>4</v>
      </c>
      <c r="B5" s="9">
        <v>3.6</v>
      </c>
      <c r="C5" s="9">
        <v>3.4</v>
      </c>
      <c r="D5" s="9">
        <v>5.0999999999999996</v>
      </c>
      <c r="E5" s="9">
        <v>26.48</v>
      </c>
      <c r="F5" s="9">
        <v>25.52</v>
      </c>
      <c r="G5" s="9">
        <v>34.56</v>
      </c>
      <c r="H5" s="10">
        <f t="shared" si="2"/>
        <v>26.8</v>
      </c>
      <c r="I5" s="10">
        <f t="shared" si="3"/>
        <v>25.866666666666667</v>
      </c>
      <c r="J5" s="10">
        <f t="shared" si="4"/>
        <v>34.933333333333337</v>
      </c>
      <c r="K5" s="18">
        <f t="shared" si="5"/>
        <v>7.4444444444444446</v>
      </c>
      <c r="L5" s="18">
        <f t="shared" si="6"/>
        <v>7.6078431372549025</v>
      </c>
      <c r="M5" s="18">
        <f t="shared" si="7"/>
        <v>6.8496732026143805</v>
      </c>
      <c r="N5" s="19">
        <f t="shared" si="8"/>
        <v>7.5261437908496731</v>
      </c>
      <c r="O5" s="19">
        <f t="shared" si="9"/>
        <v>7.3006535947712417</v>
      </c>
      <c r="P5" s="15">
        <v>20</v>
      </c>
      <c r="Q5" s="15">
        <v>40</v>
      </c>
      <c r="R5" s="15">
        <v>7.5</v>
      </c>
      <c r="S5" s="15">
        <v>7.3</v>
      </c>
      <c r="T5" s="13">
        <f t="shared" si="10"/>
        <v>2.6666666666666665</v>
      </c>
      <c r="U5" s="13">
        <f t="shared" si="11"/>
        <v>5.4794520547945202</v>
      </c>
    </row>
    <row r="6" spans="1:21" x14ac:dyDescent="0.2">
      <c r="A6" s="8" t="s">
        <v>5</v>
      </c>
      <c r="B6" s="9"/>
      <c r="C6" s="9"/>
      <c r="D6" s="9"/>
      <c r="E6" s="9"/>
      <c r="F6" s="9"/>
      <c r="G6" s="9"/>
      <c r="H6" s="9"/>
      <c r="I6" s="9"/>
      <c r="J6" s="9"/>
      <c r="K6" s="20"/>
      <c r="L6" s="20"/>
      <c r="M6" s="20"/>
      <c r="N6" s="20"/>
      <c r="O6" s="20"/>
      <c r="P6" s="15">
        <v>20</v>
      </c>
      <c r="Q6" s="15">
        <v>40</v>
      </c>
      <c r="R6" s="15">
        <v>7.5</v>
      </c>
      <c r="S6" s="15">
        <v>7.5</v>
      </c>
      <c r="T6" s="13">
        <f t="shared" si="10"/>
        <v>2.6666666666666665</v>
      </c>
      <c r="U6" s="13">
        <f t="shared" si="11"/>
        <v>5.333333333333333</v>
      </c>
    </row>
    <row r="7" spans="1:21" x14ac:dyDescent="0.2">
      <c r="A7" s="8" t="s">
        <v>6</v>
      </c>
      <c r="B7" s="9">
        <v>3.2</v>
      </c>
      <c r="C7" s="9">
        <v>2.7</v>
      </c>
      <c r="D7" s="9">
        <v>4.3</v>
      </c>
      <c r="E7" s="9">
        <v>20.5</v>
      </c>
      <c r="F7" s="9">
        <v>16.57</v>
      </c>
      <c r="G7" s="9">
        <v>34.53</v>
      </c>
      <c r="H7" s="10">
        <f>+ROUNDDOWN(E7,0)+(E7-ROUNDDOWN(E7,0))/6*10</f>
        <v>20.833333333333332</v>
      </c>
      <c r="I7" s="10">
        <f t="shared" ref="I7" si="12">+ROUNDDOWN(F7,0)+(F7-ROUNDDOWN(F7,0))/6*10</f>
        <v>16.95</v>
      </c>
      <c r="J7" s="10">
        <f t="shared" ref="J7" si="13">+ROUNDDOWN(G7,0)+(G7-ROUNDDOWN(G7,0))/6*10</f>
        <v>34.883333333333333</v>
      </c>
      <c r="K7" s="18">
        <f>+H7/B7</f>
        <v>6.5104166666666661</v>
      </c>
      <c r="L7" s="18">
        <f t="shared" ref="L7" si="14">+I7/C7</f>
        <v>6.2777777777777768</v>
      </c>
      <c r="M7" s="18">
        <f t="shared" ref="M7" si="15">+J7/D7</f>
        <v>8.1124031007751949</v>
      </c>
      <c r="N7" s="19">
        <f>+(K7+L7)/2</f>
        <v>6.3940972222222214</v>
      </c>
      <c r="O7" s="19">
        <f>+(K7+L7+M7)/3</f>
        <v>6.9668658484065462</v>
      </c>
      <c r="P7" s="15">
        <v>25</v>
      </c>
      <c r="Q7" s="15">
        <v>40</v>
      </c>
      <c r="R7" s="15">
        <v>7.5</v>
      </c>
      <c r="S7" s="15">
        <v>7.5</v>
      </c>
      <c r="T7" s="13">
        <f t="shared" si="10"/>
        <v>3.3333333333333335</v>
      </c>
      <c r="U7" s="13">
        <f t="shared" si="11"/>
        <v>5.333333333333333</v>
      </c>
    </row>
    <row r="8" spans="1:21" x14ac:dyDescent="0.2">
      <c r="A8" s="8" t="s">
        <v>7</v>
      </c>
      <c r="B8" s="9"/>
      <c r="C8" s="9"/>
      <c r="D8" s="9"/>
      <c r="E8" s="9"/>
      <c r="F8" s="9"/>
      <c r="G8" s="9"/>
      <c r="H8" s="9"/>
      <c r="I8" s="9"/>
      <c r="J8" s="9"/>
      <c r="K8" s="20"/>
      <c r="L8" s="20"/>
      <c r="M8" s="20"/>
      <c r="N8" s="20"/>
      <c r="O8" s="20"/>
      <c r="P8" s="15">
        <v>25</v>
      </c>
      <c r="Q8" s="15">
        <v>50</v>
      </c>
      <c r="R8" s="15">
        <v>7.5</v>
      </c>
      <c r="S8" s="15">
        <v>7.2</v>
      </c>
      <c r="T8" s="13">
        <f t="shared" si="10"/>
        <v>3.3333333333333335</v>
      </c>
      <c r="U8" s="13">
        <f t="shared" si="11"/>
        <v>6.9444444444444446</v>
      </c>
    </row>
    <row r="9" spans="1:21" x14ac:dyDescent="0.2">
      <c r="A9" s="8" t="s">
        <v>8</v>
      </c>
      <c r="B9" s="9">
        <v>4.5</v>
      </c>
      <c r="C9" s="9">
        <v>4.5</v>
      </c>
      <c r="D9" s="9">
        <v>6.6</v>
      </c>
      <c r="E9" s="9">
        <v>37.32</v>
      </c>
      <c r="F9" s="9">
        <v>39</v>
      </c>
      <c r="G9" s="9">
        <v>47.08</v>
      </c>
      <c r="H9" s="10">
        <f>+ROUNDDOWN(E9,0)+(E9-ROUNDDOWN(E9,0))/6*10</f>
        <v>37.533333333333331</v>
      </c>
      <c r="I9" s="10">
        <f t="shared" ref="I9" si="16">+ROUNDDOWN(F9,0)+(F9-ROUNDDOWN(F9,0))/6*10</f>
        <v>39</v>
      </c>
      <c r="J9" s="10">
        <f t="shared" ref="J9" si="17">+ROUNDDOWN(G9,0)+(G9-ROUNDDOWN(G9,0))/6*10</f>
        <v>47.133333333333333</v>
      </c>
      <c r="K9" s="18">
        <f>+H9/B9</f>
        <v>8.3407407407407401</v>
      </c>
      <c r="L9" s="18">
        <f t="shared" ref="L9" si="18">+I9/C9</f>
        <v>8.6666666666666661</v>
      </c>
      <c r="M9" s="18">
        <f t="shared" ref="M9" si="19">+J9/D9</f>
        <v>7.1414141414141419</v>
      </c>
      <c r="N9" s="19">
        <f>+(K9+L9)/2</f>
        <v>8.5037037037037031</v>
      </c>
      <c r="O9" s="19">
        <f>+(K9+L9+M9)/3</f>
        <v>8.049607182940516</v>
      </c>
      <c r="P9" s="15">
        <v>30</v>
      </c>
      <c r="Q9" s="15">
        <v>60</v>
      </c>
      <c r="R9" s="15">
        <v>7.5</v>
      </c>
      <c r="S9" s="15">
        <v>7</v>
      </c>
      <c r="T9" s="13">
        <f t="shared" si="10"/>
        <v>4</v>
      </c>
      <c r="U9" s="13">
        <f t="shared" si="11"/>
        <v>8.5714285714285712</v>
      </c>
    </row>
    <row r="10" spans="1:21" x14ac:dyDescent="0.2">
      <c r="A10" s="8" t="s">
        <v>9</v>
      </c>
      <c r="B10" s="9"/>
      <c r="C10" s="9"/>
      <c r="D10" s="9"/>
      <c r="E10" s="9"/>
      <c r="F10" s="9"/>
      <c r="G10" s="9"/>
      <c r="H10" s="9"/>
      <c r="I10" s="9"/>
      <c r="J10" s="9"/>
      <c r="K10" s="20"/>
      <c r="L10" s="20"/>
      <c r="M10" s="20"/>
      <c r="N10" s="20"/>
      <c r="O10" s="20"/>
      <c r="P10" s="15">
        <v>35</v>
      </c>
      <c r="Q10" s="15">
        <v>70</v>
      </c>
      <c r="R10" s="15">
        <v>6.3</v>
      </c>
      <c r="S10" s="15">
        <v>6.2</v>
      </c>
      <c r="T10" s="13">
        <f t="shared" si="10"/>
        <v>5.5555555555555554</v>
      </c>
      <c r="U10" s="13">
        <f t="shared" si="11"/>
        <v>11.29032258064516</v>
      </c>
    </row>
    <row r="11" spans="1:21" x14ac:dyDescent="0.2">
      <c r="A11" s="8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20"/>
      <c r="L11" s="20"/>
      <c r="M11" s="20"/>
      <c r="N11" s="20"/>
      <c r="O11" s="20"/>
      <c r="P11" s="15">
        <v>35</v>
      </c>
      <c r="Q11" s="15">
        <v>100</v>
      </c>
      <c r="R11" s="15">
        <v>6</v>
      </c>
      <c r="S11" s="15">
        <v>6</v>
      </c>
      <c r="T11" s="13">
        <f t="shared" si="10"/>
        <v>5.833333333333333</v>
      </c>
      <c r="U11" s="13">
        <f t="shared" si="11"/>
        <v>16.666666666666668</v>
      </c>
    </row>
    <row r="12" spans="1:21" x14ac:dyDescent="0.2">
      <c r="A12" s="8" t="s">
        <v>11</v>
      </c>
      <c r="B12" s="9">
        <v>6.2</v>
      </c>
      <c r="C12" s="9">
        <v>6.3</v>
      </c>
      <c r="D12" s="9">
        <v>12.6</v>
      </c>
      <c r="E12" s="9">
        <v>38.21</v>
      </c>
      <c r="F12" s="9">
        <v>40.26</v>
      </c>
      <c r="G12" s="9">
        <v>76.290000000000006</v>
      </c>
      <c r="H12" s="10">
        <f t="shared" ref="H12:H15" si="20">+ROUNDDOWN(E12,0)+(E12-ROUNDDOWN(E12,0))/6*10</f>
        <v>38.35</v>
      </c>
      <c r="I12" s="10">
        <f t="shared" ref="I12:I15" si="21">+ROUNDDOWN(F12,0)+(F12-ROUNDDOWN(F12,0))/6*10</f>
        <v>40.43333333333333</v>
      </c>
      <c r="J12" s="10">
        <f t="shared" ref="J12:J15" si="22">+ROUNDDOWN(G12,0)+(G12-ROUNDDOWN(G12,0))/6*10</f>
        <v>76.483333333333348</v>
      </c>
      <c r="K12" s="18">
        <f t="shared" ref="K12:K15" si="23">+H12/B12</f>
        <v>6.185483870967742</v>
      </c>
      <c r="L12" s="18">
        <f t="shared" ref="L12:L15" si="24">+I12/C12</f>
        <v>6.4179894179894177</v>
      </c>
      <c r="M12" s="18">
        <f t="shared" ref="M12:M15" si="25">+J12/D12</f>
        <v>6.0701058201058213</v>
      </c>
      <c r="N12" s="19">
        <f t="shared" ref="N12:N15" si="26">+(K12+L12)/2</f>
        <v>6.3017366444785798</v>
      </c>
      <c r="O12" s="19">
        <f t="shared" ref="O12:O15" si="27">+(K12+L12+M12)/3</f>
        <v>6.22452636968766</v>
      </c>
      <c r="P12" s="15">
        <v>35</v>
      </c>
      <c r="Q12" s="15">
        <v>80</v>
      </c>
      <c r="R12" s="15">
        <v>6.3</v>
      </c>
      <c r="S12" s="15">
        <v>6.2</v>
      </c>
      <c r="T12" s="13">
        <f t="shared" si="10"/>
        <v>5.5555555555555554</v>
      </c>
      <c r="U12" s="13">
        <f t="shared" si="11"/>
        <v>12.903225806451612</v>
      </c>
    </row>
    <row r="13" spans="1:21" x14ac:dyDescent="0.2">
      <c r="A13" s="8" t="s">
        <v>12</v>
      </c>
      <c r="B13" s="9">
        <v>5.9</v>
      </c>
      <c r="C13" s="9">
        <v>5.8</v>
      </c>
      <c r="D13" s="9">
        <v>10.3</v>
      </c>
      <c r="E13" s="9">
        <v>45.45</v>
      </c>
      <c r="F13" s="9">
        <v>42.33</v>
      </c>
      <c r="G13" s="9">
        <v>76.239999999999995</v>
      </c>
      <c r="H13" s="10">
        <f t="shared" si="20"/>
        <v>45.750000000000007</v>
      </c>
      <c r="I13" s="10">
        <f t="shared" si="21"/>
        <v>42.55</v>
      </c>
      <c r="J13" s="10">
        <f t="shared" si="22"/>
        <v>76.399999999999991</v>
      </c>
      <c r="K13" s="18">
        <f t="shared" si="23"/>
        <v>7.7542372881355943</v>
      </c>
      <c r="L13" s="18">
        <f t="shared" si="24"/>
        <v>7.3362068965517242</v>
      </c>
      <c r="M13" s="18">
        <f t="shared" si="25"/>
        <v>7.4174757281553383</v>
      </c>
      <c r="N13" s="19">
        <f t="shared" si="26"/>
        <v>7.5452220923436588</v>
      </c>
      <c r="O13" s="19">
        <f t="shared" si="27"/>
        <v>7.502639970947552</v>
      </c>
      <c r="P13" s="15">
        <v>35</v>
      </c>
      <c r="Q13" s="15">
        <v>70</v>
      </c>
      <c r="R13" s="15">
        <v>7</v>
      </c>
      <c r="S13" s="15">
        <v>7.5</v>
      </c>
      <c r="T13" s="13">
        <f t="shared" si="10"/>
        <v>5</v>
      </c>
      <c r="U13" s="13">
        <f t="shared" si="11"/>
        <v>9.3333333333333339</v>
      </c>
    </row>
    <row r="14" spans="1:21" x14ac:dyDescent="0.2">
      <c r="A14" s="8" t="s">
        <v>13</v>
      </c>
      <c r="B14" s="9">
        <v>4.5</v>
      </c>
      <c r="C14" s="9">
        <v>4.4000000000000004</v>
      </c>
      <c r="D14" s="9">
        <v>6.8</v>
      </c>
      <c r="E14" s="9">
        <v>38.08</v>
      </c>
      <c r="F14" s="9">
        <v>39.51</v>
      </c>
      <c r="G14" s="9">
        <v>47.33</v>
      </c>
      <c r="H14" s="10">
        <f t="shared" si="20"/>
        <v>38.133333333333333</v>
      </c>
      <c r="I14" s="10">
        <f t="shared" si="21"/>
        <v>39.849999999999994</v>
      </c>
      <c r="J14" s="10">
        <f t="shared" si="22"/>
        <v>47.55</v>
      </c>
      <c r="K14" s="18">
        <f t="shared" si="23"/>
        <v>8.4740740740740748</v>
      </c>
      <c r="L14" s="18">
        <f t="shared" si="24"/>
        <v>9.0568181818181799</v>
      </c>
      <c r="M14" s="18">
        <f t="shared" si="25"/>
        <v>6.992647058823529</v>
      </c>
      <c r="N14" s="19">
        <f t="shared" si="26"/>
        <v>8.7654461279461273</v>
      </c>
      <c r="O14" s="19">
        <f t="shared" si="27"/>
        <v>8.1745131049052606</v>
      </c>
      <c r="P14" s="15">
        <v>30</v>
      </c>
      <c r="Q14" s="15">
        <v>45</v>
      </c>
      <c r="R14" s="15">
        <v>8.8000000000000007</v>
      </c>
      <c r="S14" s="15">
        <v>8.1999999999999993</v>
      </c>
      <c r="T14" s="13">
        <f t="shared" si="10"/>
        <v>3.4090909090909087</v>
      </c>
      <c r="U14" s="13">
        <f t="shared" si="11"/>
        <v>5.4878048780487809</v>
      </c>
    </row>
    <row r="15" spans="1:21" x14ac:dyDescent="0.2">
      <c r="A15" s="8" t="s">
        <v>14</v>
      </c>
      <c r="B15" s="9">
        <v>4.0999999999999996</v>
      </c>
      <c r="C15" s="9">
        <v>3.9</v>
      </c>
      <c r="D15" s="9">
        <v>6.4</v>
      </c>
      <c r="E15" s="9">
        <v>32.31</v>
      </c>
      <c r="F15" s="9">
        <v>31.2</v>
      </c>
      <c r="G15" s="9">
        <v>53.02</v>
      </c>
      <c r="H15" s="10">
        <f t="shared" si="20"/>
        <v>32.516666666666673</v>
      </c>
      <c r="I15" s="10">
        <f t="shared" si="21"/>
        <v>31.333333333333332</v>
      </c>
      <c r="J15" s="10">
        <f t="shared" si="22"/>
        <v>53.033333333333339</v>
      </c>
      <c r="K15" s="18">
        <f t="shared" si="23"/>
        <v>7.9308943089430919</v>
      </c>
      <c r="L15" s="18">
        <f t="shared" si="24"/>
        <v>8.0341880341880341</v>
      </c>
      <c r="M15" s="18">
        <f t="shared" si="25"/>
        <v>8.2864583333333339</v>
      </c>
      <c r="N15" s="19">
        <f t="shared" si="26"/>
        <v>7.982541171565563</v>
      </c>
      <c r="O15" s="19">
        <f t="shared" si="27"/>
        <v>8.0838468921548188</v>
      </c>
      <c r="P15" s="15">
        <v>35</v>
      </c>
      <c r="Q15" s="15">
        <v>60</v>
      </c>
      <c r="R15" s="15">
        <v>8</v>
      </c>
      <c r="S15" s="15">
        <v>8</v>
      </c>
      <c r="T15" s="13">
        <f t="shared" si="10"/>
        <v>4.375</v>
      </c>
      <c r="U15" s="13">
        <f t="shared" si="11"/>
        <v>7.5</v>
      </c>
    </row>
    <row r="16" spans="1:21" x14ac:dyDescent="0.2">
      <c r="A16" s="8" t="s">
        <v>15</v>
      </c>
      <c r="B16" s="9"/>
      <c r="C16" s="9"/>
      <c r="D16" s="9"/>
      <c r="E16" s="9"/>
      <c r="F16" s="9"/>
      <c r="G16" s="9"/>
      <c r="H16" s="9"/>
      <c r="I16" s="9"/>
      <c r="J16" s="9"/>
      <c r="K16" s="20"/>
      <c r="L16" s="20"/>
      <c r="M16" s="20"/>
      <c r="N16" s="20"/>
      <c r="O16" s="20"/>
      <c r="P16" s="15">
        <v>35</v>
      </c>
      <c r="Q16" s="15">
        <v>70</v>
      </c>
      <c r="R16" s="15">
        <v>6.5</v>
      </c>
      <c r="S16" s="15">
        <v>6.2</v>
      </c>
      <c r="T16" s="13">
        <f t="shared" si="10"/>
        <v>5.384615384615385</v>
      </c>
      <c r="U16" s="13">
        <f t="shared" si="11"/>
        <v>11.29032258064516</v>
      </c>
    </row>
    <row r="17" spans="1:21" x14ac:dyDescent="0.2">
      <c r="A17" s="8" t="s">
        <v>16</v>
      </c>
      <c r="B17" s="9">
        <v>5.4</v>
      </c>
      <c r="C17" s="9">
        <v>5.4</v>
      </c>
      <c r="D17" s="9">
        <v>8.8000000000000007</v>
      </c>
      <c r="E17" s="9">
        <v>38</v>
      </c>
      <c r="F17" s="9">
        <v>37.1</v>
      </c>
      <c r="G17" s="9">
        <v>61.18</v>
      </c>
      <c r="H17" s="10">
        <f t="shared" ref="H17:H24" si="28">+ROUNDDOWN(E17,0)+(E17-ROUNDDOWN(E17,0))/6*10</f>
        <v>38</v>
      </c>
      <c r="I17" s="10">
        <f t="shared" ref="I17:I24" si="29">+ROUNDDOWN(F17,0)+(F17-ROUNDDOWN(F17,0))/6*10</f>
        <v>37.166666666666671</v>
      </c>
      <c r="J17" s="10">
        <f t="shared" ref="J17:J24" si="30">+ROUNDDOWN(G17,0)+(G17-ROUNDDOWN(G17,0))/6*10</f>
        <v>61.3</v>
      </c>
      <c r="K17" s="18">
        <f t="shared" ref="K17:K24" si="31">+H17/B17</f>
        <v>7.0370370370370363</v>
      </c>
      <c r="L17" s="18">
        <f t="shared" ref="L17:L24" si="32">+I17/C17</f>
        <v>6.8827160493827169</v>
      </c>
      <c r="M17" s="18">
        <f t="shared" ref="M17:M24" si="33">+J17/D17</f>
        <v>6.9659090909090899</v>
      </c>
      <c r="N17" s="19">
        <f t="shared" ref="N17:N24" si="34">+(K17+L17)/2</f>
        <v>6.9598765432098766</v>
      </c>
      <c r="O17" s="19">
        <f t="shared" ref="O17:O24" si="35">+(K17+L17+M17)/3</f>
        <v>6.9618873924429474</v>
      </c>
      <c r="P17" s="15">
        <v>35</v>
      </c>
      <c r="Q17" s="15">
        <v>65</v>
      </c>
      <c r="R17" s="15">
        <v>6.8</v>
      </c>
      <c r="S17" s="15">
        <v>6.5</v>
      </c>
      <c r="T17" s="13">
        <f t="shared" si="10"/>
        <v>5.1470588235294121</v>
      </c>
      <c r="U17" s="13">
        <f t="shared" si="11"/>
        <v>10</v>
      </c>
    </row>
    <row r="18" spans="1:21" x14ac:dyDescent="0.2">
      <c r="A18" s="8" t="s">
        <v>17</v>
      </c>
      <c r="B18" s="9">
        <v>5</v>
      </c>
      <c r="C18" s="9">
        <v>5</v>
      </c>
      <c r="D18" s="9">
        <v>7.9</v>
      </c>
      <c r="E18" s="9">
        <v>34.15</v>
      </c>
      <c r="F18" s="9">
        <v>34.14</v>
      </c>
      <c r="G18" s="9">
        <v>45.31</v>
      </c>
      <c r="H18" s="10">
        <f t="shared" si="28"/>
        <v>34.25</v>
      </c>
      <c r="I18" s="10">
        <f t="shared" si="29"/>
        <v>34.233333333333334</v>
      </c>
      <c r="J18" s="10">
        <f t="shared" si="30"/>
        <v>45.516666666666673</v>
      </c>
      <c r="K18" s="18">
        <f t="shared" si="31"/>
        <v>6.85</v>
      </c>
      <c r="L18" s="18">
        <f t="shared" si="32"/>
        <v>6.8466666666666667</v>
      </c>
      <c r="M18" s="18">
        <f t="shared" si="33"/>
        <v>5.761603375527427</v>
      </c>
      <c r="N18" s="19">
        <f t="shared" si="34"/>
        <v>6.8483333333333327</v>
      </c>
      <c r="O18" s="19">
        <f t="shared" si="35"/>
        <v>6.4860900140646978</v>
      </c>
      <c r="P18" s="15">
        <v>35</v>
      </c>
      <c r="Q18" s="15">
        <v>60</v>
      </c>
      <c r="R18" s="15">
        <v>6.8</v>
      </c>
      <c r="S18" s="15">
        <v>6.5</v>
      </c>
      <c r="T18" s="13">
        <f t="shared" si="10"/>
        <v>5.1470588235294121</v>
      </c>
      <c r="U18" s="13">
        <f t="shared" si="11"/>
        <v>9.2307692307692299</v>
      </c>
    </row>
    <row r="19" spans="1:21" x14ac:dyDescent="0.2">
      <c r="A19" s="8" t="s">
        <v>18</v>
      </c>
      <c r="B19" s="9">
        <v>4.5</v>
      </c>
      <c r="C19" s="9">
        <v>4.4000000000000004</v>
      </c>
      <c r="D19" s="9">
        <v>6.8</v>
      </c>
      <c r="E19" s="9">
        <v>36.57</v>
      </c>
      <c r="F19" s="9">
        <v>36.200000000000003</v>
      </c>
      <c r="G19" s="9">
        <v>43.59</v>
      </c>
      <c r="H19" s="10">
        <f t="shared" si="28"/>
        <v>36.950000000000003</v>
      </c>
      <c r="I19" s="10">
        <f t="shared" si="29"/>
        <v>36.333333333333336</v>
      </c>
      <c r="J19" s="10">
        <f t="shared" si="30"/>
        <v>43.983333333333341</v>
      </c>
      <c r="K19" s="18">
        <f t="shared" si="31"/>
        <v>8.2111111111111121</v>
      </c>
      <c r="L19" s="18">
        <f t="shared" si="32"/>
        <v>8.2575757575757578</v>
      </c>
      <c r="M19" s="18">
        <f t="shared" si="33"/>
        <v>6.4681372549019622</v>
      </c>
      <c r="N19" s="19">
        <f t="shared" si="34"/>
        <v>8.234343434343435</v>
      </c>
      <c r="O19" s="19">
        <f t="shared" si="35"/>
        <v>7.6456080411962768</v>
      </c>
      <c r="P19" s="15">
        <v>30</v>
      </c>
      <c r="Q19" s="15">
        <v>55</v>
      </c>
      <c r="R19" s="15">
        <v>7.8</v>
      </c>
      <c r="S19" s="15">
        <v>7.5</v>
      </c>
      <c r="T19" s="13">
        <f t="shared" si="10"/>
        <v>3.8461538461538463</v>
      </c>
      <c r="U19" s="13">
        <f t="shared" si="11"/>
        <v>7.333333333333333</v>
      </c>
    </row>
    <row r="20" spans="1:21" x14ac:dyDescent="0.2">
      <c r="A20" s="8" t="s">
        <v>19</v>
      </c>
      <c r="B20" s="9">
        <v>4</v>
      </c>
      <c r="C20" s="9">
        <v>3.9</v>
      </c>
      <c r="D20" s="9">
        <v>6.1</v>
      </c>
      <c r="E20" s="9">
        <v>34.1</v>
      </c>
      <c r="F20" s="9">
        <v>31.09</v>
      </c>
      <c r="G20" s="9">
        <v>46.11</v>
      </c>
      <c r="H20" s="10">
        <f t="shared" si="28"/>
        <v>34.166666666666671</v>
      </c>
      <c r="I20" s="10">
        <f t="shared" si="29"/>
        <v>31.15</v>
      </c>
      <c r="J20" s="10">
        <f t="shared" si="30"/>
        <v>46.18333333333333</v>
      </c>
      <c r="K20" s="18">
        <f t="shared" si="31"/>
        <v>8.5416666666666679</v>
      </c>
      <c r="L20" s="18">
        <f t="shared" si="32"/>
        <v>7.9871794871794872</v>
      </c>
      <c r="M20" s="18">
        <f t="shared" si="33"/>
        <v>7.5710382513661205</v>
      </c>
      <c r="N20" s="19">
        <f t="shared" si="34"/>
        <v>8.2644230769230766</v>
      </c>
      <c r="O20" s="19">
        <f t="shared" si="35"/>
        <v>8.0332948017374246</v>
      </c>
      <c r="P20" s="15">
        <v>30</v>
      </c>
      <c r="Q20" s="15">
        <v>50</v>
      </c>
      <c r="R20" s="15">
        <v>8.3000000000000007</v>
      </c>
      <c r="S20" s="15">
        <v>8</v>
      </c>
      <c r="T20" s="13">
        <f t="shared" si="10"/>
        <v>3.6144578313253009</v>
      </c>
      <c r="U20" s="13">
        <f t="shared" si="11"/>
        <v>6.25</v>
      </c>
    </row>
    <row r="21" spans="1:21" x14ac:dyDescent="0.2">
      <c r="A21" s="8" t="s">
        <v>20</v>
      </c>
      <c r="B21" s="9">
        <v>3.6</v>
      </c>
      <c r="C21" s="9">
        <v>3.4</v>
      </c>
      <c r="D21" s="9">
        <v>5.2</v>
      </c>
      <c r="E21" s="9">
        <v>34</v>
      </c>
      <c r="F21" s="9">
        <v>29.22</v>
      </c>
      <c r="G21" s="9">
        <v>41.35</v>
      </c>
      <c r="H21" s="10">
        <f t="shared" si="28"/>
        <v>34</v>
      </c>
      <c r="I21" s="10">
        <f t="shared" si="29"/>
        <v>29.366666666666664</v>
      </c>
      <c r="J21" s="10">
        <f t="shared" si="30"/>
        <v>41.583333333333336</v>
      </c>
      <c r="K21" s="18">
        <f t="shared" si="31"/>
        <v>9.4444444444444446</v>
      </c>
      <c r="L21" s="18">
        <f t="shared" si="32"/>
        <v>8.6372549019607838</v>
      </c>
      <c r="M21" s="18">
        <f t="shared" si="33"/>
        <v>7.9967948717948723</v>
      </c>
      <c r="N21" s="19">
        <f t="shared" si="34"/>
        <v>9.0408496732026151</v>
      </c>
      <c r="O21" s="19">
        <f t="shared" si="35"/>
        <v>8.6928314060667002</v>
      </c>
      <c r="P21" s="15">
        <v>30</v>
      </c>
      <c r="Q21" s="15">
        <v>50</v>
      </c>
      <c r="R21" s="15">
        <v>9</v>
      </c>
      <c r="S21" s="15">
        <v>8.6999999999999993</v>
      </c>
      <c r="T21" s="13">
        <f t="shared" si="10"/>
        <v>3.3333333333333335</v>
      </c>
      <c r="U21" s="13">
        <f t="shared" si="11"/>
        <v>5.7471264367816097</v>
      </c>
    </row>
    <row r="22" spans="1:21" x14ac:dyDescent="0.2">
      <c r="A22" s="8" t="s">
        <v>21</v>
      </c>
      <c r="B22" s="9">
        <v>3</v>
      </c>
      <c r="C22" s="9">
        <v>3.1</v>
      </c>
      <c r="D22" s="9">
        <v>4.0999999999999996</v>
      </c>
      <c r="E22" s="9">
        <v>28.48</v>
      </c>
      <c r="F22" s="9">
        <v>28.52</v>
      </c>
      <c r="G22" s="9">
        <v>34.49</v>
      </c>
      <c r="H22" s="10">
        <f t="shared" si="28"/>
        <v>28.8</v>
      </c>
      <c r="I22" s="10">
        <f t="shared" si="29"/>
        <v>28.866666666666667</v>
      </c>
      <c r="J22" s="10">
        <f t="shared" si="30"/>
        <v>34.81666666666667</v>
      </c>
      <c r="K22" s="18">
        <f t="shared" si="31"/>
        <v>9.6</v>
      </c>
      <c r="L22" s="18">
        <f t="shared" si="32"/>
        <v>9.3118279569892479</v>
      </c>
      <c r="M22" s="18">
        <f t="shared" si="33"/>
        <v>8.4918699186991891</v>
      </c>
      <c r="N22" s="19">
        <f t="shared" si="34"/>
        <v>9.4559139784946247</v>
      </c>
      <c r="O22" s="19">
        <f t="shared" si="35"/>
        <v>9.1345659585628116</v>
      </c>
      <c r="P22" s="15">
        <v>25</v>
      </c>
      <c r="Q22" s="15">
        <v>50</v>
      </c>
      <c r="R22" s="15">
        <v>9.5</v>
      </c>
      <c r="S22" s="15">
        <v>9.1</v>
      </c>
      <c r="T22" s="13">
        <f t="shared" si="10"/>
        <v>2.6315789473684212</v>
      </c>
      <c r="U22" s="13">
        <f t="shared" si="11"/>
        <v>5.4945054945054945</v>
      </c>
    </row>
    <row r="23" spans="1:21" x14ac:dyDescent="0.2">
      <c r="A23" s="8" t="s">
        <v>22</v>
      </c>
      <c r="B23" s="9">
        <v>2.5</v>
      </c>
      <c r="C23" s="9">
        <v>2.4</v>
      </c>
      <c r="D23" s="9">
        <v>3.4</v>
      </c>
      <c r="E23" s="9">
        <v>28.5</v>
      </c>
      <c r="F23" s="9">
        <v>31.11</v>
      </c>
      <c r="G23" s="9">
        <v>33.26</v>
      </c>
      <c r="H23" s="10">
        <f t="shared" si="28"/>
        <v>28.833333333333332</v>
      </c>
      <c r="I23" s="10">
        <f t="shared" si="29"/>
        <v>31.183333333333334</v>
      </c>
      <c r="J23" s="10">
        <f t="shared" si="30"/>
        <v>33.43333333333333</v>
      </c>
      <c r="K23" s="18">
        <f t="shared" si="31"/>
        <v>11.533333333333333</v>
      </c>
      <c r="L23" s="18">
        <f t="shared" si="32"/>
        <v>12.993055555555555</v>
      </c>
      <c r="M23" s="18">
        <f t="shared" si="33"/>
        <v>9.8333333333333321</v>
      </c>
      <c r="N23" s="19">
        <f t="shared" si="34"/>
        <v>12.263194444444444</v>
      </c>
      <c r="O23" s="19">
        <f t="shared" si="35"/>
        <v>11.453240740740739</v>
      </c>
      <c r="P23" s="15">
        <v>25</v>
      </c>
      <c r="Q23" s="15">
        <v>45</v>
      </c>
      <c r="R23" s="15">
        <v>12</v>
      </c>
      <c r="S23" s="15">
        <v>11.5</v>
      </c>
      <c r="T23" s="13">
        <f t="shared" si="10"/>
        <v>2.0833333333333335</v>
      </c>
      <c r="U23" s="13">
        <f t="shared" si="11"/>
        <v>3.9130434782608696</v>
      </c>
    </row>
    <row r="24" spans="1:21" x14ac:dyDescent="0.2">
      <c r="A24" s="8" t="s">
        <v>23</v>
      </c>
      <c r="B24" s="9">
        <v>2</v>
      </c>
      <c r="C24" s="9">
        <v>1.7</v>
      </c>
      <c r="D24" s="9">
        <v>2.9</v>
      </c>
      <c r="E24" s="9">
        <v>24.16</v>
      </c>
      <c r="F24" s="9">
        <v>21.23</v>
      </c>
      <c r="G24" s="9">
        <v>30.37</v>
      </c>
      <c r="H24" s="10">
        <f t="shared" si="28"/>
        <v>24.266666666666666</v>
      </c>
      <c r="I24" s="10">
        <f t="shared" si="29"/>
        <v>21.383333333333333</v>
      </c>
      <c r="J24" s="10">
        <f t="shared" si="30"/>
        <v>30.616666666666667</v>
      </c>
      <c r="K24" s="18">
        <f t="shared" si="31"/>
        <v>12.133333333333333</v>
      </c>
      <c r="L24" s="18">
        <f t="shared" si="32"/>
        <v>12.578431372549019</v>
      </c>
      <c r="M24" s="18">
        <f t="shared" si="33"/>
        <v>10.557471264367816</v>
      </c>
      <c r="N24" s="19">
        <f t="shared" si="34"/>
        <v>12.355882352941176</v>
      </c>
      <c r="O24" s="19">
        <f t="shared" si="35"/>
        <v>11.756411990083388</v>
      </c>
      <c r="P24" s="15">
        <v>25</v>
      </c>
      <c r="Q24" s="15">
        <v>45</v>
      </c>
      <c r="R24" s="15">
        <v>12.5</v>
      </c>
      <c r="S24" s="15">
        <v>11.8</v>
      </c>
      <c r="T24" s="13">
        <f t="shared" si="10"/>
        <v>2</v>
      </c>
      <c r="U24" s="13">
        <f t="shared" si="11"/>
        <v>3.8135593220338979</v>
      </c>
    </row>
    <row r="25" spans="1:21" x14ac:dyDescent="0.2">
      <c r="A25" s="8" t="s">
        <v>24</v>
      </c>
      <c r="B25" s="9"/>
      <c r="C25" s="9"/>
      <c r="D25" s="9"/>
      <c r="E25" s="9"/>
      <c r="F25" s="9"/>
      <c r="G25" s="9"/>
      <c r="H25" s="9"/>
      <c r="I25" s="9"/>
      <c r="J25" s="9"/>
      <c r="K25" s="20"/>
      <c r="L25" s="20"/>
      <c r="M25" s="20"/>
      <c r="N25" s="20"/>
      <c r="O25" s="20"/>
      <c r="P25" s="15">
        <v>25</v>
      </c>
      <c r="Q25" s="15">
        <v>40</v>
      </c>
      <c r="R25" s="15">
        <v>14</v>
      </c>
      <c r="S25" s="15">
        <v>13</v>
      </c>
      <c r="T25" s="13">
        <f t="shared" si="10"/>
        <v>1.7857142857142858</v>
      </c>
      <c r="U25" s="13">
        <f t="shared" si="11"/>
        <v>3.0769230769230771</v>
      </c>
    </row>
    <row r="26" spans="1:21" x14ac:dyDescent="0.2">
      <c r="A26" s="8" t="s">
        <v>25</v>
      </c>
      <c r="B26" s="9">
        <v>4</v>
      </c>
      <c r="C26" s="9">
        <v>4</v>
      </c>
      <c r="D26" s="9">
        <v>6.1</v>
      </c>
      <c r="E26" s="9">
        <v>31.22</v>
      </c>
      <c r="F26" s="9">
        <v>29.45</v>
      </c>
      <c r="G26" s="9">
        <v>41.33</v>
      </c>
      <c r="H26" s="10">
        <f t="shared" ref="H26:H31" si="36">+ROUNDDOWN(E26,0)+(E26-ROUNDDOWN(E26,0))/6*10</f>
        <v>31.366666666666664</v>
      </c>
      <c r="I26" s="10">
        <f t="shared" ref="I26:I31" si="37">+ROUNDDOWN(F26,0)+(F26-ROUNDDOWN(F26,0))/6*10</f>
        <v>29.75</v>
      </c>
      <c r="J26" s="10">
        <f t="shared" ref="J26:J31" si="38">+ROUNDDOWN(G26,0)+(G26-ROUNDDOWN(G26,0))/6*10</f>
        <v>41.55</v>
      </c>
      <c r="K26" s="18">
        <f t="shared" ref="K26:K31" si="39">+H26/B26</f>
        <v>7.8416666666666659</v>
      </c>
      <c r="L26" s="18">
        <f t="shared" ref="L26:L31" si="40">+I26/C26</f>
        <v>7.4375</v>
      </c>
      <c r="M26" s="18">
        <f t="shared" ref="M26:M31" si="41">+J26/D26</f>
        <v>6.8114754098360653</v>
      </c>
      <c r="N26" s="19">
        <f t="shared" ref="N26:N31" si="42">+(K26+L26)/2</f>
        <v>7.6395833333333325</v>
      </c>
      <c r="O26" s="19">
        <f t="shared" ref="O26:O31" si="43">+(K26+L26+M26)/3</f>
        <v>7.3635473588342437</v>
      </c>
      <c r="P26" s="15">
        <v>30</v>
      </c>
      <c r="Q26" s="15">
        <v>45</v>
      </c>
      <c r="R26" s="15">
        <v>7.5</v>
      </c>
      <c r="S26" s="15">
        <v>7.5</v>
      </c>
      <c r="T26" s="13">
        <f t="shared" si="10"/>
        <v>4</v>
      </c>
      <c r="U26" s="13">
        <f t="shared" si="11"/>
        <v>6</v>
      </c>
    </row>
    <row r="27" spans="1:21" x14ac:dyDescent="0.2">
      <c r="A27" s="8" t="s">
        <v>26</v>
      </c>
      <c r="B27" s="9">
        <v>3.7</v>
      </c>
      <c r="C27" s="9">
        <v>3.6</v>
      </c>
      <c r="D27" s="9">
        <v>5.4</v>
      </c>
      <c r="E27" s="9">
        <v>30.37</v>
      </c>
      <c r="F27" s="9">
        <v>29.32</v>
      </c>
      <c r="G27" s="9">
        <v>40.340000000000003</v>
      </c>
      <c r="H27" s="10">
        <f t="shared" si="36"/>
        <v>30.616666666666667</v>
      </c>
      <c r="I27" s="10">
        <f t="shared" si="37"/>
        <v>29.533333333333335</v>
      </c>
      <c r="J27" s="10">
        <f t="shared" si="38"/>
        <v>40.56666666666667</v>
      </c>
      <c r="K27" s="18">
        <f t="shared" si="39"/>
        <v>8.2747747747747749</v>
      </c>
      <c r="L27" s="18">
        <f t="shared" si="40"/>
        <v>8.2037037037037042</v>
      </c>
      <c r="M27" s="18">
        <f t="shared" si="41"/>
        <v>7.5123456790123457</v>
      </c>
      <c r="N27" s="19">
        <f t="shared" si="42"/>
        <v>8.2392392392392395</v>
      </c>
      <c r="O27" s="19">
        <f t="shared" si="43"/>
        <v>7.9969413858302749</v>
      </c>
      <c r="P27" s="15">
        <v>25</v>
      </c>
      <c r="Q27" s="15">
        <v>40</v>
      </c>
      <c r="R27" s="15">
        <v>8</v>
      </c>
      <c r="S27" s="15">
        <v>8</v>
      </c>
      <c r="T27" s="13">
        <f t="shared" si="10"/>
        <v>3.125</v>
      </c>
      <c r="U27" s="13">
        <f t="shared" si="11"/>
        <v>5</v>
      </c>
    </row>
    <row r="28" spans="1:21" x14ac:dyDescent="0.2">
      <c r="A28" s="8" t="s">
        <v>27</v>
      </c>
      <c r="B28" s="9">
        <v>1.6</v>
      </c>
      <c r="C28" s="9">
        <v>2.1</v>
      </c>
      <c r="D28" s="9">
        <v>2.2999999999999998</v>
      </c>
      <c r="E28" s="9">
        <v>19.21</v>
      </c>
      <c r="F28" s="9">
        <v>17.489999999999998</v>
      </c>
      <c r="G28" s="9">
        <v>16.37</v>
      </c>
      <c r="H28" s="10">
        <f t="shared" si="36"/>
        <v>19.350000000000001</v>
      </c>
      <c r="I28" s="10">
        <f t="shared" si="37"/>
        <v>17.816666666666663</v>
      </c>
      <c r="J28" s="10">
        <f t="shared" si="38"/>
        <v>16.616666666666667</v>
      </c>
      <c r="K28" s="18">
        <f t="shared" si="39"/>
        <v>12.09375</v>
      </c>
      <c r="L28" s="18">
        <f t="shared" si="40"/>
        <v>8.4841269841269824</v>
      </c>
      <c r="M28" s="18">
        <f t="shared" si="41"/>
        <v>7.2246376811594208</v>
      </c>
      <c r="N28" s="19">
        <f t="shared" si="42"/>
        <v>10.28893849206349</v>
      </c>
      <c r="O28" s="19">
        <f t="shared" si="43"/>
        <v>9.2675048884288014</v>
      </c>
      <c r="P28" s="15">
        <v>15</v>
      </c>
      <c r="Q28" s="15">
        <v>20</v>
      </c>
      <c r="R28" s="15">
        <v>9.6999999999999993</v>
      </c>
      <c r="S28" s="15">
        <v>9.6999999999999993</v>
      </c>
      <c r="T28" s="13">
        <f t="shared" si="10"/>
        <v>1.5463917525773196</v>
      </c>
      <c r="U28" s="13">
        <f t="shared" si="11"/>
        <v>2.061855670103093</v>
      </c>
    </row>
    <row r="29" spans="1:21" x14ac:dyDescent="0.2">
      <c r="A29" s="8" t="s">
        <v>28</v>
      </c>
      <c r="B29" s="9">
        <v>1.6</v>
      </c>
      <c r="C29" s="9">
        <v>2.1</v>
      </c>
      <c r="D29" s="9">
        <v>2.2999999999999998</v>
      </c>
      <c r="E29" s="9">
        <v>25.06</v>
      </c>
      <c r="F29" s="9">
        <v>24.44</v>
      </c>
      <c r="G29" s="9">
        <v>22.31</v>
      </c>
      <c r="H29" s="10">
        <f t="shared" si="36"/>
        <v>25.099999999999998</v>
      </c>
      <c r="I29" s="10">
        <f t="shared" si="37"/>
        <v>24.733333333333334</v>
      </c>
      <c r="J29" s="10">
        <f t="shared" si="38"/>
        <v>22.516666666666666</v>
      </c>
      <c r="K29" s="18">
        <f t="shared" si="39"/>
        <v>15.687499999999998</v>
      </c>
      <c r="L29" s="18">
        <f t="shared" si="40"/>
        <v>11.777777777777779</v>
      </c>
      <c r="M29" s="18">
        <f t="shared" si="41"/>
        <v>9.7898550724637676</v>
      </c>
      <c r="N29" s="19">
        <f t="shared" si="42"/>
        <v>13.732638888888889</v>
      </c>
      <c r="O29" s="19">
        <f t="shared" si="43"/>
        <v>12.418377616747181</v>
      </c>
      <c r="P29" s="15">
        <v>15</v>
      </c>
      <c r="Q29" s="15">
        <v>20</v>
      </c>
      <c r="R29" s="15">
        <v>9.6999999999999993</v>
      </c>
      <c r="S29" s="15">
        <v>9.6999999999999993</v>
      </c>
      <c r="T29" s="13">
        <f t="shared" si="10"/>
        <v>1.5463917525773196</v>
      </c>
      <c r="U29" s="13">
        <f t="shared" si="11"/>
        <v>2.061855670103093</v>
      </c>
    </row>
    <row r="30" spans="1:21" x14ac:dyDescent="0.2">
      <c r="A30" s="8" t="s">
        <v>29</v>
      </c>
      <c r="B30" s="9">
        <v>2.2999999999999998</v>
      </c>
      <c r="C30" s="9">
        <v>2.2000000000000002</v>
      </c>
      <c r="D30" s="9">
        <v>2.9</v>
      </c>
      <c r="E30" s="9">
        <v>20.440000000000001</v>
      </c>
      <c r="F30" s="9">
        <v>18.47</v>
      </c>
      <c r="G30" s="9">
        <v>24.35</v>
      </c>
      <c r="H30" s="10">
        <f t="shared" si="36"/>
        <v>20.733333333333334</v>
      </c>
      <c r="I30" s="10">
        <f t="shared" si="37"/>
        <v>18.783333333333331</v>
      </c>
      <c r="J30" s="10">
        <f t="shared" si="38"/>
        <v>24.583333333333336</v>
      </c>
      <c r="K30" s="18">
        <f t="shared" si="39"/>
        <v>9.0144927536231894</v>
      </c>
      <c r="L30" s="18">
        <f t="shared" si="40"/>
        <v>8.5378787878787872</v>
      </c>
      <c r="M30" s="18">
        <f t="shared" si="41"/>
        <v>8.4770114942528743</v>
      </c>
      <c r="N30" s="19">
        <f t="shared" si="42"/>
        <v>8.7761857707509883</v>
      </c>
      <c r="O30" s="19">
        <f t="shared" si="43"/>
        <v>8.676461011918283</v>
      </c>
      <c r="P30" s="15">
        <v>15</v>
      </c>
      <c r="Q30" s="15">
        <v>25</v>
      </c>
      <c r="R30" s="15">
        <v>8.8000000000000007</v>
      </c>
      <c r="S30" s="15">
        <v>8.8000000000000007</v>
      </c>
      <c r="T30" s="13">
        <f t="shared" si="10"/>
        <v>1.7045454545454544</v>
      </c>
      <c r="U30" s="13">
        <f t="shared" si="11"/>
        <v>2.8409090909090908</v>
      </c>
    </row>
    <row r="31" spans="1:21" x14ac:dyDescent="0.2">
      <c r="A31" s="8" t="s">
        <v>30</v>
      </c>
      <c r="B31" s="9">
        <v>3.1</v>
      </c>
      <c r="C31" s="9">
        <v>2.9</v>
      </c>
      <c r="D31" s="9">
        <v>4.3</v>
      </c>
      <c r="E31" s="9">
        <v>35.590000000000003</v>
      </c>
      <c r="F31" s="9">
        <v>31.41</v>
      </c>
      <c r="G31" s="9">
        <v>43.01</v>
      </c>
      <c r="H31" s="10">
        <f t="shared" si="36"/>
        <v>35.983333333333341</v>
      </c>
      <c r="I31" s="10">
        <f t="shared" si="37"/>
        <v>31.683333333333334</v>
      </c>
      <c r="J31" s="10">
        <f t="shared" si="38"/>
        <v>43.016666666666666</v>
      </c>
      <c r="K31" s="18">
        <f t="shared" si="39"/>
        <v>11.607526881720432</v>
      </c>
      <c r="L31" s="18">
        <f t="shared" si="40"/>
        <v>10.925287356321839</v>
      </c>
      <c r="M31" s="18">
        <f t="shared" si="41"/>
        <v>10.003875968992249</v>
      </c>
      <c r="N31" s="19">
        <f t="shared" si="42"/>
        <v>11.266407119021135</v>
      </c>
      <c r="O31" s="19">
        <f t="shared" si="43"/>
        <v>10.845563402344839</v>
      </c>
      <c r="P31" s="15">
        <v>20</v>
      </c>
      <c r="Q31" s="15">
        <v>30</v>
      </c>
      <c r="R31" s="15">
        <v>11</v>
      </c>
      <c r="S31" s="15">
        <v>10.5</v>
      </c>
      <c r="T31" s="13">
        <f t="shared" si="10"/>
        <v>1.8181818181818181</v>
      </c>
      <c r="U31" s="13">
        <f t="shared" si="11"/>
        <v>2.8571428571428572</v>
      </c>
    </row>
    <row r="32" spans="1:21" x14ac:dyDescent="0.2">
      <c r="A32" s="8" t="s">
        <v>31</v>
      </c>
      <c r="B32" s="9"/>
      <c r="C32" s="9"/>
      <c r="D32" s="9"/>
      <c r="E32" s="9"/>
      <c r="F32" s="9"/>
      <c r="G32" s="9"/>
      <c r="H32" s="9"/>
      <c r="I32" s="9"/>
      <c r="J32" s="9"/>
      <c r="K32" s="20"/>
      <c r="L32" s="20"/>
      <c r="M32" s="20"/>
      <c r="N32" s="20"/>
      <c r="O32" s="20"/>
      <c r="P32" s="15">
        <v>20</v>
      </c>
      <c r="Q32" s="15">
        <v>30</v>
      </c>
      <c r="R32" s="15">
        <v>8.8000000000000007</v>
      </c>
      <c r="S32" s="15">
        <v>8.8000000000000007</v>
      </c>
      <c r="T32" s="13">
        <f t="shared" si="10"/>
        <v>2.2727272727272725</v>
      </c>
      <c r="U32" s="13">
        <f t="shared" si="11"/>
        <v>3.4090909090909087</v>
      </c>
    </row>
    <row r="33" spans="1:21" x14ac:dyDescent="0.2">
      <c r="A33" s="8" t="s">
        <v>32</v>
      </c>
      <c r="B33" s="9">
        <v>2.5</v>
      </c>
      <c r="C33" s="9">
        <v>2.5</v>
      </c>
      <c r="D33" s="9">
        <v>3.4</v>
      </c>
      <c r="E33" s="9">
        <v>22.56</v>
      </c>
      <c r="F33" s="9">
        <v>21.48</v>
      </c>
      <c r="G33" s="9">
        <v>30.21</v>
      </c>
      <c r="H33" s="10">
        <f t="shared" ref="H33:H35" si="44">+ROUNDDOWN(E33,0)+(E33-ROUNDDOWN(E33,0))/6*10</f>
        <v>22.93333333333333</v>
      </c>
      <c r="I33" s="10">
        <f t="shared" ref="I33:I35" si="45">+ROUNDDOWN(F33,0)+(F33-ROUNDDOWN(F33,0))/6*10</f>
        <v>21.8</v>
      </c>
      <c r="J33" s="10">
        <f t="shared" ref="J33:J35" si="46">+ROUNDDOWN(G33,0)+(G33-ROUNDDOWN(G33,0))/6*10</f>
        <v>30.35</v>
      </c>
      <c r="K33" s="18">
        <f t="shared" ref="K33:K35" si="47">+H33/B33</f>
        <v>9.173333333333332</v>
      </c>
      <c r="L33" s="18">
        <f t="shared" ref="L33:L35" si="48">+I33/C33</f>
        <v>8.7200000000000006</v>
      </c>
      <c r="M33" s="18">
        <f t="shared" ref="M33:M35" si="49">+J33/D33</f>
        <v>8.9264705882352953</v>
      </c>
      <c r="N33" s="19">
        <f t="shared" ref="N33:N35" si="50">+(K33+L33)/2</f>
        <v>8.9466666666666654</v>
      </c>
      <c r="O33" s="19">
        <f t="shared" ref="O33:O35" si="51">+(K33+L33+M33)/3</f>
        <v>8.9399346405228766</v>
      </c>
      <c r="P33" s="15">
        <v>30</v>
      </c>
      <c r="Q33" s="15">
        <v>30</v>
      </c>
      <c r="R33" s="15">
        <v>8.8000000000000007</v>
      </c>
      <c r="S33" s="15">
        <v>8.8000000000000007</v>
      </c>
      <c r="T33" s="13">
        <f t="shared" si="10"/>
        <v>3.4090909090909087</v>
      </c>
      <c r="U33" s="13">
        <f t="shared" si="11"/>
        <v>3.4090909090909087</v>
      </c>
    </row>
    <row r="34" spans="1:21" x14ac:dyDescent="0.2">
      <c r="A34" s="8" t="s">
        <v>33</v>
      </c>
      <c r="B34" s="9">
        <v>3.6</v>
      </c>
      <c r="C34" s="9">
        <v>3.4</v>
      </c>
      <c r="D34" s="9">
        <v>5.0999999999999996</v>
      </c>
      <c r="E34" s="9">
        <v>37.46</v>
      </c>
      <c r="F34" s="9">
        <v>36.54</v>
      </c>
      <c r="G34" s="9">
        <v>42.14</v>
      </c>
      <c r="H34" s="10">
        <f t="shared" si="44"/>
        <v>37.766666666666666</v>
      </c>
      <c r="I34" s="10">
        <f t="shared" si="45"/>
        <v>36.9</v>
      </c>
      <c r="J34" s="10">
        <f t="shared" si="46"/>
        <v>42.233333333333334</v>
      </c>
      <c r="K34" s="18">
        <f t="shared" si="47"/>
        <v>10.49074074074074</v>
      </c>
      <c r="L34" s="18">
        <f t="shared" si="48"/>
        <v>10.852941176470589</v>
      </c>
      <c r="M34" s="18">
        <f t="shared" si="49"/>
        <v>8.2810457516339877</v>
      </c>
      <c r="N34" s="19">
        <f t="shared" si="50"/>
        <v>10.671840958605664</v>
      </c>
      <c r="O34" s="19">
        <f t="shared" si="51"/>
        <v>9.874909222948439</v>
      </c>
      <c r="P34" s="15">
        <v>25</v>
      </c>
      <c r="Q34" s="15">
        <v>45</v>
      </c>
      <c r="R34" s="15">
        <v>10.5</v>
      </c>
      <c r="S34" s="15">
        <v>10</v>
      </c>
      <c r="T34" s="13">
        <f t="shared" si="10"/>
        <v>2.3809523809523809</v>
      </c>
      <c r="U34" s="13">
        <f t="shared" si="11"/>
        <v>4.5</v>
      </c>
    </row>
    <row r="35" spans="1:21" x14ac:dyDescent="0.2">
      <c r="A35" s="8" t="s">
        <v>34</v>
      </c>
      <c r="B35" s="9">
        <v>4.5</v>
      </c>
      <c r="C35" s="9">
        <v>4.5</v>
      </c>
      <c r="D35" s="9">
        <v>6.6</v>
      </c>
      <c r="E35" s="9">
        <v>58.29</v>
      </c>
      <c r="F35" s="9">
        <v>48.11</v>
      </c>
      <c r="G35" s="9">
        <v>66.42</v>
      </c>
      <c r="H35" s="10">
        <f t="shared" si="44"/>
        <v>58.483333333333334</v>
      </c>
      <c r="I35" s="10">
        <f t="shared" si="45"/>
        <v>48.18333333333333</v>
      </c>
      <c r="J35" s="10">
        <f t="shared" si="46"/>
        <v>66.7</v>
      </c>
      <c r="K35" s="18">
        <f t="shared" si="47"/>
        <v>12.996296296296297</v>
      </c>
      <c r="L35" s="18">
        <f t="shared" si="48"/>
        <v>10.707407407407407</v>
      </c>
      <c r="M35" s="18">
        <f t="shared" si="49"/>
        <v>10.106060606060607</v>
      </c>
      <c r="N35" s="19">
        <f t="shared" si="50"/>
        <v>11.851851851851851</v>
      </c>
      <c r="O35" s="19">
        <f t="shared" si="51"/>
        <v>11.269921436588104</v>
      </c>
      <c r="P35" s="15">
        <v>30</v>
      </c>
      <c r="Q35" s="15">
        <v>50</v>
      </c>
      <c r="R35" s="15">
        <v>10.5</v>
      </c>
      <c r="S35" s="15">
        <v>10</v>
      </c>
      <c r="T35" s="13">
        <f t="shared" si="10"/>
        <v>2.8571428571428572</v>
      </c>
      <c r="U35" s="13">
        <f t="shared" si="11"/>
        <v>5</v>
      </c>
    </row>
    <row r="36" spans="1:21" x14ac:dyDescent="0.2">
      <c r="A36" s="8" t="s">
        <v>35</v>
      </c>
      <c r="B36" s="9"/>
      <c r="C36" s="9"/>
      <c r="D36" s="9"/>
      <c r="E36" s="9"/>
      <c r="F36" s="9"/>
      <c r="G36" s="9"/>
      <c r="H36" s="9"/>
      <c r="I36" s="9"/>
      <c r="J36" s="9"/>
      <c r="K36" s="20"/>
      <c r="L36" s="20"/>
      <c r="M36" s="20"/>
      <c r="N36" s="20"/>
      <c r="O36" s="20"/>
      <c r="P36" s="15">
        <v>30</v>
      </c>
      <c r="Q36" s="15">
        <v>55</v>
      </c>
      <c r="R36" s="15">
        <v>8.3000000000000007</v>
      </c>
      <c r="S36" s="15">
        <v>8.1999999999999993</v>
      </c>
      <c r="T36" s="13">
        <f t="shared" si="10"/>
        <v>3.6144578313253009</v>
      </c>
      <c r="U36" s="13">
        <f t="shared" si="11"/>
        <v>6.7073170731707323</v>
      </c>
    </row>
    <row r="37" spans="1:21" x14ac:dyDescent="0.2">
      <c r="A37" s="8" t="s">
        <v>36</v>
      </c>
      <c r="B37" s="9"/>
      <c r="C37" s="9"/>
      <c r="D37" s="9"/>
      <c r="E37" s="9"/>
      <c r="F37" s="9"/>
      <c r="G37" s="9"/>
      <c r="H37" s="9"/>
      <c r="I37" s="9"/>
      <c r="J37" s="9"/>
      <c r="K37" s="20"/>
      <c r="L37" s="20"/>
      <c r="M37" s="20"/>
      <c r="N37" s="20"/>
      <c r="O37" s="20"/>
      <c r="P37" s="15">
        <v>35</v>
      </c>
      <c r="Q37" s="15">
        <v>75</v>
      </c>
      <c r="R37" s="15">
        <v>6.8</v>
      </c>
      <c r="S37" s="15">
        <v>6.8</v>
      </c>
      <c r="T37" s="13">
        <f t="shared" si="10"/>
        <v>5.1470588235294121</v>
      </c>
      <c r="U37" s="13">
        <f t="shared" si="11"/>
        <v>11.029411764705882</v>
      </c>
    </row>
    <row r="38" spans="1:21" x14ac:dyDescent="0.2">
      <c r="A38" s="8" t="s">
        <v>37</v>
      </c>
      <c r="B38" s="9"/>
      <c r="C38" s="9"/>
      <c r="D38" s="9"/>
      <c r="E38" s="9"/>
      <c r="F38" s="9"/>
      <c r="G38" s="9"/>
      <c r="H38" s="9"/>
      <c r="I38" s="9"/>
      <c r="J38" s="9"/>
      <c r="K38" s="20"/>
      <c r="L38" s="20"/>
      <c r="M38" s="20"/>
      <c r="N38" s="20"/>
      <c r="O38" s="20"/>
      <c r="P38" s="15">
        <v>35</v>
      </c>
      <c r="Q38" s="15">
        <v>60</v>
      </c>
      <c r="R38" s="15">
        <v>7.5</v>
      </c>
      <c r="S38" s="15">
        <v>7.5</v>
      </c>
      <c r="T38" s="13">
        <f t="shared" si="10"/>
        <v>4.666666666666667</v>
      </c>
      <c r="U38" s="13">
        <f t="shared" si="11"/>
        <v>8</v>
      </c>
    </row>
    <row r="39" spans="1:21" x14ac:dyDescent="0.2">
      <c r="A39" s="8" t="s">
        <v>38</v>
      </c>
      <c r="B39" s="9">
        <v>4.7</v>
      </c>
      <c r="C39" s="9">
        <v>4.5</v>
      </c>
      <c r="D39" s="9">
        <v>6.6</v>
      </c>
      <c r="E39" s="9">
        <v>38.36</v>
      </c>
      <c r="F39" s="9">
        <v>37.39</v>
      </c>
      <c r="G39" s="9">
        <v>53.12</v>
      </c>
      <c r="H39" s="10">
        <f t="shared" ref="H39:H41" si="52">+ROUNDDOWN(E39,0)+(E39-ROUNDDOWN(E39,0))/6*10</f>
        <v>38.6</v>
      </c>
      <c r="I39" s="10">
        <f t="shared" ref="I39:I41" si="53">+ROUNDDOWN(F39,0)+(F39-ROUNDDOWN(F39,0))/6*10</f>
        <v>37.65</v>
      </c>
      <c r="J39" s="10">
        <f t="shared" ref="J39:J41" si="54">+ROUNDDOWN(G39,0)+(G39-ROUNDDOWN(G39,0))/6*10</f>
        <v>53.199999999999996</v>
      </c>
      <c r="K39" s="18">
        <f t="shared" ref="K39:K41" si="55">+H39/B39</f>
        <v>8.212765957446809</v>
      </c>
      <c r="L39" s="18">
        <f t="shared" ref="L39:L41" si="56">+I39/C39</f>
        <v>8.3666666666666671</v>
      </c>
      <c r="M39" s="18">
        <f t="shared" ref="M39:M41" si="57">+J39/D39</f>
        <v>8.0606060606060606</v>
      </c>
      <c r="N39" s="19">
        <f t="shared" ref="N39:N41" si="58">+(K39+L39)/2</f>
        <v>8.2897163120567381</v>
      </c>
      <c r="O39" s="19">
        <f t="shared" ref="O39:O41" si="59">+(K39+L39+M39)/3</f>
        <v>8.2133462282398444</v>
      </c>
      <c r="P39" s="15">
        <v>35</v>
      </c>
      <c r="Q39" s="15">
        <v>50</v>
      </c>
      <c r="R39" s="15">
        <v>8.3000000000000007</v>
      </c>
      <c r="S39" s="15">
        <v>8.1999999999999993</v>
      </c>
      <c r="T39" s="13">
        <f t="shared" si="10"/>
        <v>4.2168674698795181</v>
      </c>
      <c r="U39" s="13">
        <f t="shared" si="11"/>
        <v>6.0975609756097562</v>
      </c>
    </row>
    <row r="40" spans="1:21" x14ac:dyDescent="0.2">
      <c r="A40" s="8" t="s">
        <v>39</v>
      </c>
      <c r="B40" s="9">
        <v>3.1</v>
      </c>
      <c r="C40" s="9">
        <v>3.1</v>
      </c>
      <c r="D40" s="9">
        <v>4.7</v>
      </c>
      <c r="E40" s="9">
        <v>28.51</v>
      </c>
      <c r="F40" s="9">
        <v>27.44</v>
      </c>
      <c r="G40" s="9">
        <v>37.14</v>
      </c>
      <c r="H40" s="10">
        <f t="shared" si="52"/>
        <v>28.85</v>
      </c>
      <c r="I40" s="10">
        <f t="shared" si="53"/>
        <v>27.733333333333334</v>
      </c>
      <c r="J40" s="10">
        <f t="shared" si="54"/>
        <v>37.233333333333334</v>
      </c>
      <c r="K40" s="18">
        <f t="shared" si="55"/>
        <v>9.306451612903226</v>
      </c>
      <c r="L40" s="18">
        <f t="shared" si="56"/>
        <v>8.9462365591397859</v>
      </c>
      <c r="M40" s="18">
        <f t="shared" si="57"/>
        <v>7.9219858156028371</v>
      </c>
      <c r="N40" s="19">
        <f t="shared" si="58"/>
        <v>9.1263440860215059</v>
      </c>
      <c r="O40" s="19">
        <f t="shared" si="59"/>
        <v>8.7248913292152839</v>
      </c>
      <c r="P40" s="15">
        <v>30</v>
      </c>
      <c r="Q40" s="15">
        <v>40</v>
      </c>
      <c r="R40" s="15">
        <v>9</v>
      </c>
      <c r="S40" s="15">
        <v>8.6999999999999993</v>
      </c>
      <c r="T40" s="13">
        <f t="shared" si="10"/>
        <v>3.3333333333333335</v>
      </c>
      <c r="U40" s="13">
        <f t="shared" si="11"/>
        <v>4.597701149425288</v>
      </c>
    </row>
    <row r="41" spans="1:21" x14ac:dyDescent="0.2">
      <c r="A41" s="8" t="s">
        <v>40</v>
      </c>
      <c r="B41" s="9">
        <v>3.4</v>
      </c>
      <c r="C41" s="9">
        <v>3.3</v>
      </c>
      <c r="D41" s="9">
        <v>5.3</v>
      </c>
      <c r="E41" s="9">
        <v>26.43</v>
      </c>
      <c r="F41" s="9">
        <v>27.51</v>
      </c>
      <c r="G41" s="9">
        <v>48.25</v>
      </c>
      <c r="H41" s="10">
        <f t="shared" si="52"/>
        <v>26.716666666666665</v>
      </c>
      <c r="I41" s="10">
        <f t="shared" si="53"/>
        <v>27.85</v>
      </c>
      <c r="J41" s="10">
        <f t="shared" si="54"/>
        <v>48.416666666666664</v>
      </c>
      <c r="K41" s="18">
        <f t="shared" si="55"/>
        <v>7.8578431372549016</v>
      </c>
      <c r="L41" s="18">
        <f t="shared" si="56"/>
        <v>8.4393939393939394</v>
      </c>
      <c r="M41" s="18">
        <f t="shared" si="57"/>
        <v>9.135220125786164</v>
      </c>
      <c r="N41" s="19">
        <f t="shared" si="58"/>
        <v>8.1486185383244205</v>
      </c>
      <c r="O41" s="19">
        <f t="shared" si="59"/>
        <v>8.4774857341450005</v>
      </c>
      <c r="P41" s="15">
        <v>35</v>
      </c>
      <c r="Q41" s="15">
        <v>45</v>
      </c>
      <c r="R41" s="15">
        <v>8.5</v>
      </c>
      <c r="S41" s="15">
        <v>8.5</v>
      </c>
      <c r="T41" s="13">
        <f t="shared" si="10"/>
        <v>4.117647058823529</v>
      </c>
      <c r="U41" s="13">
        <f t="shared" si="11"/>
        <v>5.2941176470588234</v>
      </c>
    </row>
    <row r="42" spans="1:21" x14ac:dyDescent="0.2">
      <c r="A42" s="8" t="s">
        <v>41</v>
      </c>
      <c r="B42" s="9"/>
      <c r="C42" s="9"/>
      <c r="D42" s="9"/>
      <c r="E42" s="9"/>
      <c r="F42" s="9"/>
      <c r="G42" s="9"/>
      <c r="H42" s="9"/>
      <c r="I42" s="9"/>
      <c r="J42" s="9"/>
      <c r="K42" s="20"/>
      <c r="L42" s="20"/>
      <c r="M42" s="20"/>
      <c r="N42" s="20"/>
      <c r="O42" s="20"/>
      <c r="P42" s="15">
        <v>30</v>
      </c>
      <c r="Q42" s="15">
        <v>55</v>
      </c>
      <c r="R42" s="15">
        <v>8.5</v>
      </c>
      <c r="S42" s="15">
        <v>8.1999999999999993</v>
      </c>
      <c r="T42" s="13">
        <f t="shared" si="10"/>
        <v>3.5294117647058822</v>
      </c>
      <c r="U42" s="13">
        <f t="shared" si="11"/>
        <v>6.7073170731707323</v>
      </c>
    </row>
    <row r="43" spans="1:21" x14ac:dyDescent="0.2">
      <c r="A43" s="8" t="s">
        <v>42</v>
      </c>
      <c r="B43" s="9">
        <v>3.7</v>
      </c>
      <c r="C43" s="9">
        <v>3.6</v>
      </c>
      <c r="D43" s="9">
        <v>5.4</v>
      </c>
      <c r="E43" s="9">
        <v>32.44</v>
      </c>
      <c r="F43" s="9">
        <v>32.31</v>
      </c>
      <c r="G43" s="9">
        <v>41.52</v>
      </c>
      <c r="H43" s="10">
        <f t="shared" ref="H43:H50" si="60">+ROUNDDOWN(E43,0)+(E43-ROUNDDOWN(E43,0))/6*10</f>
        <v>32.733333333333327</v>
      </c>
      <c r="I43" s="10">
        <f t="shared" ref="I43:I50" si="61">+ROUNDDOWN(F43,0)+(F43-ROUNDDOWN(F43,0))/6*10</f>
        <v>32.516666666666673</v>
      </c>
      <c r="J43" s="10">
        <f t="shared" ref="J43:J50" si="62">+ROUNDDOWN(G43,0)+(G43-ROUNDDOWN(G43,0))/6*10</f>
        <v>41.866666666666674</v>
      </c>
      <c r="K43" s="18">
        <f t="shared" ref="K43:K50" si="63">+H43/B43</f>
        <v>8.8468468468468444</v>
      </c>
      <c r="L43" s="18">
        <f t="shared" ref="L43:L50" si="64">+I43/C43</f>
        <v>9.0324074074074083</v>
      </c>
      <c r="M43" s="18">
        <f t="shared" ref="M43:M50" si="65">+J43/D43</f>
        <v>7.7530864197530871</v>
      </c>
      <c r="N43" s="19">
        <f t="shared" ref="N43:N50" si="66">+(K43+L43)/2</f>
        <v>8.9396271271271264</v>
      </c>
      <c r="O43" s="19">
        <f t="shared" ref="O43:O50" si="67">+(K43+L43+M43)/3</f>
        <v>8.5441135580024454</v>
      </c>
      <c r="P43" s="15">
        <v>30</v>
      </c>
      <c r="Q43" s="15">
        <v>50</v>
      </c>
      <c r="R43" s="15">
        <v>9</v>
      </c>
      <c r="S43" s="15">
        <v>8.5</v>
      </c>
      <c r="T43" s="13">
        <f t="shared" si="10"/>
        <v>3.3333333333333335</v>
      </c>
      <c r="U43" s="13">
        <f t="shared" si="11"/>
        <v>5.882352941176471</v>
      </c>
    </row>
    <row r="44" spans="1:21" x14ac:dyDescent="0.2">
      <c r="A44" s="8" t="s">
        <v>43</v>
      </c>
      <c r="B44" s="9">
        <v>3.1</v>
      </c>
      <c r="C44" s="9">
        <v>3.1</v>
      </c>
      <c r="D44" s="9">
        <v>4.7</v>
      </c>
      <c r="E44" s="9">
        <v>26.08</v>
      </c>
      <c r="F44" s="9">
        <v>33.450000000000003</v>
      </c>
      <c r="G44" s="9">
        <v>35.08</v>
      </c>
      <c r="H44" s="10">
        <f t="shared" si="60"/>
        <v>26.133333333333329</v>
      </c>
      <c r="I44" s="10">
        <f t="shared" si="61"/>
        <v>33.750000000000007</v>
      </c>
      <c r="J44" s="10">
        <f t="shared" si="62"/>
        <v>35.133333333333333</v>
      </c>
      <c r="K44" s="18">
        <f t="shared" si="63"/>
        <v>8.4301075268817183</v>
      </c>
      <c r="L44" s="18">
        <f t="shared" si="64"/>
        <v>10.88709677419355</v>
      </c>
      <c r="M44" s="18">
        <f t="shared" si="65"/>
        <v>7.4751773049645385</v>
      </c>
      <c r="N44" s="19">
        <f t="shared" si="66"/>
        <v>9.658602150537634</v>
      </c>
      <c r="O44" s="19">
        <f t="shared" si="67"/>
        <v>8.9307938686799364</v>
      </c>
      <c r="P44" s="15">
        <v>30</v>
      </c>
      <c r="Q44" s="15">
        <v>45</v>
      </c>
      <c r="R44" s="15">
        <v>9.5</v>
      </c>
      <c r="S44" s="15">
        <v>9</v>
      </c>
      <c r="T44" s="13">
        <f t="shared" si="10"/>
        <v>3.1578947368421053</v>
      </c>
      <c r="U44" s="13">
        <f t="shared" si="11"/>
        <v>5</v>
      </c>
    </row>
    <row r="45" spans="1:21" x14ac:dyDescent="0.2">
      <c r="A45" s="8" t="s">
        <v>44</v>
      </c>
      <c r="B45" s="9">
        <v>3.1</v>
      </c>
      <c r="C45" s="9">
        <v>2.9</v>
      </c>
      <c r="D45" s="9">
        <v>4.3</v>
      </c>
      <c r="E45" s="9">
        <v>32.14</v>
      </c>
      <c r="F45" s="9">
        <v>31.46</v>
      </c>
      <c r="G45" s="9">
        <v>38.42</v>
      </c>
      <c r="H45" s="10">
        <f t="shared" si="60"/>
        <v>32.233333333333334</v>
      </c>
      <c r="I45" s="10">
        <f t="shared" si="61"/>
        <v>31.766666666666669</v>
      </c>
      <c r="J45" s="10">
        <f t="shared" si="62"/>
        <v>38.700000000000003</v>
      </c>
      <c r="K45" s="18">
        <f t="shared" si="63"/>
        <v>10.397849462365592</v>
      </c>
      <c r="L45" s="18">
        <f t="shared" si="64"/>
        <v>10.954022988505749</v>
      </c>
      <c r="M45" s="18">
        <f t="shared" si="65"/>
        <v>9.0000000000000018</v>
      </c>
      <c r="N45" s="19">
        <f t="shared" si="66"/>
        <v>10.67593622543567</v>
      </c>
      <c r="O45" s="19">
        <f t="shared" si="67"/>
        <v>10.117290816957114</v>
      </c>
      <c r="P45" s="15">
        <v>25</v>
      </c>
      <c r="Q45" s="15">
        <v>45</v>
      </c>
      <c r="R45" s="15">
        <v>10.5</v>
      </c>
      <c r="S45" s="15">
        <v>10</v>
      </c>
      <c r="T45" s="13">
        <f t="shared" si="10"/>
        <v>2.3809523809523809</v>
      </c>
      <c r="U45" s="13">
        <f t="shared" si="11"/>
        <v>4.5</v>
      </c>
    </row>
    <row r="46" spans="1:21" x14ac:dyDescent="0.2">
      <c r="A46" s="8" t="s">
        <v>45</v>
      </c>
      <c r="B46" s="9">
        <v>2.6</v>
      </c>
      <c r="C46" s="9">
        <v>2.6</v>
      </c>
      <c r="D46" s="9">
        <v>3.9</v>
      </c>
      <c r="E46" s="9">
        <v>32.1</v>
      </c>
      <c r="F46" s="9">
        <v>36.31</v>
      </c>
      <c r="G46" s="9">
        <v>39.090000000000003</v>
      </c>
      <c r="H46" s="10">
        <f t="shared" si="60"/>
        <v>32.166666666666671</v>
      </c>
      <c r="I46" s="10">
        <f t="shared" si="61"/>
        <v>36.516666666666673</v>
      </c>
      <c r="J46" s="10">
        <f t="shared" si="62"/>
        <v>39.150000000000006</v>
      </c>
      <c r="K46" s="18">
        <f t="shared" si="63"/>
        <v>12.371794871794874</v>
      </c>
      <c r="L46" s="18">
        <f t="shared" si="64"/>
        <v>14.044871794871797</v>
      </c>
      <c r="M46" s="18">
        <f t="shared" si="65"/>
        <v>10.03846153846154</v>
      </c>
      <c r="N46" s="19">
        <f t="shared" si="66"/>
        <v>13.208333333333336</v>
      </c>
      <c r="O46" s="19">
        <f t="shared" si="67"/>
        <v>12.151709401709404</v>
      </c>
      <c r="P46" s="15">
        <v>25</v>
      </c>
      <c r="Q46" s="15">
        <v>45</v>
      </c>
      <c r="R46" s="15">
        <v>12</v>
      </c>
      <c r="S46" s="15">
        <v>11</v>
      </c>
      <c r="T46" s="13">
        <f t="shared" si="10"/>
        <v>2.0833333333333335</v>
      </c>
      <c r="U46" s="13">
        <f t="shared" si="11"/>
        <v>4.0909090909090908</v>
      </c>
    </row>
    <row r="47" spans="1:21" x14ac:dyDescent="0.2">
      <c r="A47" s="8" t="s">
        <v>46</v>
      </c>
      <c r="B47" s="9">
        <v>2.2999999999999998</v>
      </c>
      <c r="C47" s="9">
        <v>1.9</v>
      </c>
      <c r="D47" s="9">
        <v>3.4</v>
      </c>
      <c r="E47" s="9">
        <v>30</v>
      </c>
      <c r="F47" s="9">
        <v>20.11</v>
      </c>
      <c r="G47" s="9">
        <v>32.46</v>
      </c>
      <c r="H47" s="10">
        <f t="shared" si="60"/>
        <v>30</v>
      </c>
      <c r="I47" s="10">
        <f t="shared" si="61"/>
        <v>20.183333333333334</v>
      </c>
      <c r="J47" s="10">
        <f t="shared" si="62"/>
        <v>32.766666666666666</v>
      </c>
      <c r="K47" s="18">
        <f t="shared" si="63"/>
        <v>13.043478260869566</v>
      </c>
      <c r="L47" s="18">
        <f t="shared" si="64"/>
        <v>10.62280701754386</v>
      </c>
      <c r="M47" s="18">
        <f t="shared" si="65"/>
        <v>9.6372549019607838</v>
      </c>
      <c r="N47" s="19">
        <f t="shared" si="66"/>
        <v>11.833142639206713</v>
      </c>
      <c r="O47" s="19">
        <f t="shared" si="67"/>
        <v>11.101180060124738</v>
      </c>
      <c r="P47" s="15">
        <v>25</v>
      </c>
      <c r="Q47" s="15">
        <v>40</v>
      </c>
      <c r="R47" s="15">
        <v>12</v>
      </c>
      <c r="S47" s="15">
        <v>11</v>
      </c>
      <c r="T47" s="13">
        <f t="shared" si="10"/>
        <v>2.0833333333333335</v>
      </c>
      <c r="U47" s="13">
        <f t="shared" si="11"/>
        <v>3.6363636363636362</v>
      </c>
    </row>
    <row r="48" spans="1:21" x14ac:dyDescent="0.2">
      <c r="A48" s="8" t="s">
        <v>47</v>
      </c>
      <c r="B48" s="9">
        <v>2</v>
      </c>
      <c r="C48" s="9">
        <v>1.7</v>
      </c>
      <c r="D48" s="9">
        <v>2.9</v>
      </c>
      <c r="E48" s="9">
        <v>27.06</v>
      </c>
      <c r="F48" s="9">
        <v>26.21</v>
      </c>
      <c r="G48" s="9">
        <v>31.48</v>
      </c>
      <c r="H48" s="10">
        <f t="shared" si="60"/>
        <v>27.099999999999998</v>
      </c>
      <c r="I48" s="10">
        <f t="shared" si="61"/>
        <v>26.35</v>
      </c>
      <c r="J48" s="10">
        <f t="shared" si="62"/>
        <v>31.8</v>
      </c>
      <c r="K48" s="18">
        <f t="shared" si="63"/>
        <v>13.549999999999999</v>
      </c>
      <c r="L48" s="18">
        <f t="shared" si="64"/>
        <v>15.500000000000002</v>
      </c>
      <c r="M48" s="18">
        <f t="shared" si="65"/>
        <v>10.965517241379311</v>
      </c>
      <c r="N48" s="19">
        <f t="shared" si="66"/>
        <v>14.525</v>
      </c>
      <c r="O48" s="19">
        <f t="shared" si="67"/>
        <v>13.338505747126439</v>
      </c>
      <c r="P48" s="15">
        <v>25</v>
      </c>
      <c r="Q48" s="15">
        <v>35</v>
      </c>
      <c r="R48" s="15">
        <v>14</v>
      </c>
      <c r="S48" s="15">
        <v>13</v>
      </c>
      <c r="T48" s="13">
        <f t="shared" si="10"/>
        <v>1.7857142857142858</v>
      </c>
      <c r="U48" s="13">
        <f t="shared" si="11"/>
        <v>2.6923076923076925</v>
      </c>
    </row>
    <row r="49" spans="1:21" x14ac:dyDescent="0.2">
      <c r="A49" s="8" t="s">
        <v>48</v>
      </c>
      <c r="B49" s="9">
        <v>2</v>
      </c>
      <c r="C49" s="9">
        <v>1.7</v>
      </c>
      <c r="D49" s="9">
        <v>2.9</v>
      </c>
      <c r="E49" s="9">
        <v>38.26</v>
      </c>
      <c r="F49" s="9">
        <v>37.15</v>
      </c>
      <c r="G49" s="9">
        <v>44.03</v>
      </c>
      <c r="H49" s="10">
        <f t="shared" si="60"/>
        <v>38.43333333333333</v>
      </c>
      <c r="I49" s="10">
        <f t="shared" si="61"/>
        <v>37.25</v>
      </c>
      <c r="J49" s="10">
        <f t="shared" si="62"/>
        <v>44.050000000000004</v>
      </c>
      <c r="K49" s="18">
        <f t="shared" si="63"/>
        <v>19.216666666666665</v>
      </c>
      <c r="L49" s="18">
        <f t="shared" si="64"/>
        <v>21.911764705882355</v>
      </c>
      <c r="M49" s="18">
        <f t="shared" si="65"/>
        <v>15.189655172413795</v>
      </c>
      <c r="N49" s="19">
        <f t="shared" si="66"/>
        <v>20.564215686274508</v>
      </c>
      <c r="O49" s="19">
        <f t="shared" si="67"/>
        <v>18.772695514987603</v>
      </c>
      <c r="P49" s="15">
        <v>25</v>
      </c>
      <c r="Q49" s="15">
        <v>35</v>
      </c>
      <c r="R49" s="15">
        <v>20</v>
      </c>
      <c r="S49" s="15">
        <v>19</v>
      </c>
      <c r="T49" s="13">
        <f t="shared" si="10"/>
        <v>1.25</v>
      </c>
      <c r="U49" s="13">
        <f t="shared" si="11"/>
        <v>1.8421052631578947</v>
      </c>
    </row>
    <row r="50" spans="1:21" x14ac:dyDescent="0.2">
      <c r="A50" s="8" t="s">
        <v>49</v>
      </c>
      <c r="B50" s="9">
        <v>2.6</v>
      </c>
      <c r="C50" s="9">
        <v>2.6</v>
      </c>
      <c r="D50" s="9">
        <v>3.9</v>
      </c>
      <c r="E50" s="9">
        <v>26.33</v>
      </c>
      <c r="F50" s="9">
        <v>29.02</v>
      </c>
      <c r="G50" s="9">
        <v>37.130000000000003</v>
      </c>
      <c r="H50" s="10">
        <f t="shared" si="60"/>
        <v>26.549999999999997</v>
      </c>
      <c r="I50" s="10">
        <f t="shared" si="61"/>
        <v>29.033333333333331</v>
      </c>
      <c r="J50" s="10">
        <f t="shared" si="62"/>
        <v>37.216666666666669</v>
      </c>
      <c r="K50" s="18">
        <f t="shared" si="63"/>
        <v>10.21153846153846</v>
      </c>
      <c r="L50" s="18">
        <f t="shared" si="64"/>
        <v>11.166666666666666</v>
      </c>
      <c r="M50" s="18">
        <f t="shared" si="65"/>
        <v>9.5427350427350426</v>
      </c>
      <c r="N50" s="19">
        <f t="shared" si="66"/>
        <v>10.689102564102562</v>
      </c>
      <c r="O50" s="19">
        <f t="shared" si="67"/>
        <v>10.306980056980056</v>
      </c>
      <c r="P50" s="15">
        <v>25</v>
      </c>
      <c r="Q50" s="15">
        <v>40</v>
      </c>
      <c r="R50" s="15">
        <v>10.5</v>
      </c>
      <c r="S50" s="15">
        <v>10.5</v>
      </c>
      <c r="T50" s="13">
        <f t="shared" si="10"/>
        <v>2.3809523809523809</v>
      </c>
      <c r="U50" s="13">
        <f t="shared" si="11"/>
        <v>3.8095238095238093</v>
      </c>
    </row>
    <row r="51" spans="1:21" x14ac:dyDescent="0.2">
      <c r="A51" s="8" t="s">
        <v>50</v>
      </c>
      <c r="B51" s="9"/>
      <c r="C51" s="9"/>
      <c r="D51" s="9"/>
      <c r="E51" s="9"/>
      <c r="F51" s="9"/>
      <c r="G51" s="9"/>
      <c r="H51" s="9"/>
      <c r="I51" s="9"/>
      <c r="J51" s="9"/>
      <c r="K51" s="20"/>
      <c r="L51" s="20"/>
      <c r="M51" s="20"/>
      <c r="N51" s="20"/>
      <c r="O51" s="20"/>
      <c r="P51" s="15">
        <v>25</v>
      </c>
      <c r="Q51" s="15">
        <v>35</v>
      </c>
      <c r="R51" s="15">
        <v>11</v>
      </c>
      <c r="S51" s="15">
        <v>11</v>
      </c>
      <c r="T51" s="13">
        <f t="shared" si="10"/>
        <v>2.2727272727272729</v>
      </c>
      <c r="U51" s="13">
        <f t="shared" si="11"/>
        <v>3.1818181818181817</v>
      </c>
    </row>
    <row r="52" spans="1:21" x14ac:dyDescent="0.2">
      <c r="A52" s="8" t="s">
        <v>51</v>
      </c>
      <c r="B52" s="9">
        <v>3</v>
      </c>
      <c r="C52" s="9">
        <v>3.1</v>
      </c>
      <c r="D52" s="9">
        <v>3.2</v>
      </c>
      <c r="E52" s="9">
        <v>26.59</v>
      </c>
      <c r="F52" s="9">
        <v>26.22</v>
      </c>
      <c r="G52" s="9">
        <v>25</v>
      </c>
      <c r="H52" s="10">
        <f>+ROUNDDOWN(E52,0)+(E52-ROUNDDOWN(E52,0))/6*10</f>
        <v>26.983333333333334</v>
      </c>
      <c r="I52" s="10">
        <f t="shared" ref="I52" si="68">+ROUNDDOWN(F52,0)+(F52-ROUNDDOWN(F52,0))/6*10</f>
        <v>26.366666666666664</v>
      </c>
      <c r="J52" s="10">
        <f t="shared" ref="J52" si="69">+ROUNDDOWN(G52,0)+(G52-ROUNDDOWN(G52,0))/6*10</f>
        <v>25</v>
      </c>
      <c r="K52" s="18">
        <f>+H52/B52</f>
        <v>8.9944444444444454</v>
      </c>
      <c r="L52" s="18">
        <f t="shared" ref="L52" si="70">+I52/C52</f>
        <v>8.5053763440860202</v>
      </c>
      <c r="M52" s="18">
        <f t="shared" ref="M52" si="71">+J52/D52</f>
        <v>7.8125</v>
      </c>
      <c r="N52" s="19">
        <f>+(K52+L52)/2</f>
        <v>8.7499103942652319</v>
      </c>
      <c r="O52" s="19">
        <f>+(K52+L52+M52)/3</f>
        <v>8.4374402628434879</v>
      </c>
      <c r="P52" s="15">
        <v>25</v>
      </c>
      <c r="Q52" s="15">
        <v>25</v>
      </c>
      <c r="R52" s="15">
        <v>8.5</v>
      </c>
      <c r="S52" s="15">
        <v>8.5</v>
      </c>
      <c r="T52" s="13">
        <f t="shared" si="10"/>
        <v>2.9411764705882355</v>
      </c>
      <c r="U52" s="13">
        <f t="shared" si="11"/>
        <v>2.9411764705882355</v>
      </c>
    </row>
    <row r="53" spans="1:21" x14ac:dyDescent="0.2">
      <c r="A53" s="8" t="s">
        <v>52</v>
      </c>
      <c r="B53" s="9"/>
      <c r="C53" s="9"/>
      <c r="D53" s="9"/>
      <c r="E53" s="9"/>
      <c r="F53" s="9"/>
      <c r="G53" s="9"/>
      <c r="H53" s="9"/>
      <c r="I53" s="9"/>
      <c r="J53" s="9"/>
      <c r="K53" s="20"/>
      <c r="L53" s="20"/>
      <c r="M53" s="20"/>
      <c r="N53" s="20"/>
      <c r="O53" s="20"/>
      <c r="P53" s="15">
        <v>45</v>
      </c>
      <c r="Q53" s="15">
        <v>45</v>
      </c>
      <c r="R53" s="15">
        <v>8</v>
      </c>
      <c r="S53" s="15">
        <v>8</v>
      </c>
      <c r="T53" s="13">
        <f t="shared" si="10"/>
        <v>5.625</v>
      </c>
      <c r="U53" s="13">
        <f t="shared" si="11"/>
        <v>5.625</v>
      </c>
    </row>
    <row r="54" spans="1:21" x14ac:dyDescent="0.2">
      <c r="A54" s="8" t="s">
        <v>53</v>
      </c>
      <c r="B54" s="9">
        <v>3.2</v>
      </c>
      <c r="C54" s="9">
        <v>3.1</v>
      </c>
      <c r="D54" s="9">
        <v>4.4000000000000004</v>
      </c>
      <c r="E54" s="9">
        <v>31.38</v>
      </c>
      <c r="F54" s="9">
        <v>28.32</v>
      </c>
      <c r="G54" s="9">
        <v>35.24</v>
      </c>
      <c r="H54" s="10">
        <f>+ROUNDDOWN(E54,0)+(E54-ROUNDDOWN(E54,0))/6*10</f>
        <v>31.633333333333333</v>
      </c>
      <c r="I54" s="10">
        <f t="shared" ref="I54" si="72">+ROUNDDOWN(F54,0)+(F54-ROUNDDOWN(F54,0))/6*10</f>
        <v>28.533333333333335</v>
      </c>
      <c r="J54" s="10">
        <f t="shared" ref="J54" si="73">+ROUNDDOWN(G54,0)+(G54-ROUNDDOWN(G54,0))/6*10</f>
        <v>35.400000000000006</v>
      </c>
      <c r="K54" s="18">
        <f>+H54/B54</f>
        <v>9.8854166666666661</v>
      </c>
      <c r="L54" s="18">
        <f t="shared" ref="L54" si="74">+I54/C54</f>
        <v>9.2043010752688179</v>
      </c>
      <c r="M54" s="18">
        <f t="shared" ref="M54" si="75">+J54/D54</f>
        <v>8.0454545454545467</v>
      </c>
      <c r="N54" s="19">
        <f>+(K54+L54)/2</f>
        <v>9.544858870967742</v>
      </c>
      <c r="O54" s="19">
        <f>+(K54+L54+M54)/3</f>
        <v>9.0450574291300097</v>
      </c>
      <c r="P54" s="15">
        <v>30</v>
      </c>
      <c r="Q54" s="15">
        <v>30</v>
      </c>
      <c r="R54" s="15">
        <v>9</v>
      </c>
      <c r="S54" s="15">
        <v>9</v>
      </c>
      <c r="T54" s="13">
        <f t="shared" si="10"/>
        <v>3.3333333333333335</v>
      </c>
      <c r="U54" s="13">
        <f t="shared" si="11"/>
        <v>3.3333333333333335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I1" sqref="I1:N26"/>
    </sheetView>
  </sheetViews>
  <sheetFormatPr defaultRowHeight="12.75" x14ac:dyDescent="0.2"/>
  <sheetData>
    <row r="1" spans="1:14" ht="14.25" thickTop="1" thickBot="1" x14ac:dyDescent="0.25">
      <c r="A1" s="2" t="s">
        <v>57</v>
      </c>
      <c r="B1" s="3" t="s">
        <v>58</v>
      </c>
      <c r="C1" s="3" t="s">
        <v>59</v>
      </c>
      <c r="D1" s="3" t="s">
        <v>60</v>
      </c>
      <c r="E1" s="3" t="s">
        <v>61</v>
      </c>
      <c r="F1" s="3" t="s">
        <v>62</v>
      </c>
      <c r="I1" s="7" t="s">
        <v>57</v>
      </c>
      <c r="J1" s="3" t="s">
        <v>58</v>
      </c>
      <c r="K1" s="3" t="s">
        <v>59</v>
      </c>
      <c r="L1" s="3" t="s">
        <v>60</v>
      </c>
      <c r="M1" s="3" t="s">
        <v>61</v>
      </c>
      <c r="N1" s="3" t="s">
        <v>62</v>
      </c>
    </row>
    <row r="2" spans="1:14" ht="14.25" thickTop="1" thickBot="1" x14ac:dyDescent="0.25">
      <c r="A2" s="4" t="s">
        <v>63</v>
      </c>
      <c r="B2" s="5">
        <v>10</v>
      </c>
      <c r="C2" s="5"/>
      <c r="D2" s="5" t="s">
        <v>64</v>
      </c>
      <c r="E2" s="5">
        <v>20</v>
      </c>
      <c r="F2" s="5">
        <v>15</v>
      </c>
      <c r="I2" s="4" t="s">
        <v>73</v>
      </c>
      <c r="J2" s="5">
        <v>10</v>
      </c>
      <c r="K2" s="5"/>
      <c r="L2" s="5" t="s">
        <v>64</v>
      </c>
      <c r="M2" s="5">
        <v>20</v>
      </c>
      <c r="N2" s="5">
        <v>15</v>
      </c>
    </row>
    <row r="3" spans="1:14" ht="14.25" thickTop="1" thickBot="1" x14ac:dyDescent="0.25">
      <c r="A3" s="4" t="s">
        <v>63</v>
      </c>
      <c r="B3" s="5">
        <v>12</v>
      </c>
      <c r="C3" s="5"/>
      <c r="D3" s="5" t="s">
        <v>64</v>
      </c>
      <c r="E3" s="5">
        <v>30</v>
      </c>
      <c r="F3" s="5">
        <v>20</v>
      </c>
      <c r="I3" s="4" t="s">
        <v>73</v>
      </c>
      <c r="J3" s="5">
        <v>12</v>
      </c>
      <c r="K3" s="5"/>
      <c r="L3" s="5" t="s">
        <v>64</v>
      </c>
      <c r="M3" s="5">
        <v>25</v>
      </c>
      <c r="N3" s="5">
        <v>15</v>
      </c>
    </row>
    <row r="4" spans="1:14" ht="14.25" thickTop="1" thickBot="1" x14ac:dyDescent="0.25">
      <c r="A4" s="4" t="s">
        <v>63</v>
      </c>
      <c r="B4" s="5">
        <v>14</v>
      </c>
      <c r="C4" s="5"/>
      <c r="D4" s="5" t="s">
        <v>64</v>
      </c>
      <c r="E4" s="5">
        <v>40</v>
      </c>
      <c r="F4" s="5">
        <v>20</v>
      </c>
      <c r="I4" s="4" t="s">
        <v>73</v>
      </c>
      <c r="J4" s="5">
        <v>14</v>
      </c>
      <c r="K4" s="5"/>
      <c r="L4" s="5" t="s">
        <v>64</v>
      </c>
      <c r="M4" s="5">
        <v>30</v>
      </c>
      <c r="N4" s="5">
        <v>20</v>
      </c>
    </row>
    <row r="5" spans="1:14" ht="14.25" thickTop="1" thickBot="1" x14ac:dyDescent="0.25">
      <c r="A5" s="4" t="s">
        <v>63</v>
      </c>
      <c r="B5" s="5">
        <v>16</v>
      </c>
      <c r="C5" s="5" t="s">
        <v>65</v>
      </c>
      <c r="D5" s="5" t="s">
        <v>64</v>
      </c>
      <c r="E5" s="5">
        <v>50</v>
      </c>
      <c r="F5" s="5">
        <v>25</v>
      </c>
      <c r="I5" s="4" t="s">
        <v>73</v>
      </c>
      <c r="J5" s="5">
        <v>16</v>
      </c>
      <c r="K5" s="5" t="s">
        <v>65</v>
      </c>
      <c r="L5" s="5" t="s">
        <v>64</v>
      </c>
      <c r="M5" s="5">
        <v>40</v>
      </c>
      <c r="N5" s="5">
        <v>25</v>
      </c>
    </row>
    <row r="6" spans="1:14" ht="14.25" thickTop="1" thickBot="1" x14ac:dyDescent="0.25">
      <c r="A6" s="4" t="s">
        <v>63</v>
      </c>
      <c r="B6" s="5" t="s">
        <v>66</v>
      </c>
      <c r="C6" s="5" t="s">
        <v>67</v>
      </c>
      <c r="D6" s="5"/>
      <c r="E6" s="5">
        <v>40</v>
      </c>
      <c r="F6" s="5">
        <v>25</v>
      </c>
      <c r="I6" s="4" t="s">
        <v>73</v>
      </c>
      <c r="J6" s="5" t="s">
        <v>66</v>
      </c>
      <c r="K6" s="5" t="s">
        <v>67</v>
      </c>
      <c r="L6" s="5"/>
      <c r="M6" s="5">
        <v>30</v>
      </c>
      <c r="N6" s="5">
        <v>20</v>
      </c>
    </row>
    <row r="7" spans="1:14" ht="14.25" thickTop="1" thickBot="1" x14ac:dyDescent="0.25">
      <c r="A7" s="4" t="s">
        <v>63</v>
      </c>
      <c r="B7" s="5">
        <v>16</v>
      </c>
      <c r="C7" s="5" t="s">
        <v>67</v>
      </c>
      <c r="D7" s="5" t="s">
        <v>64</v>
      </c>
      <c r="E7" s="5">
        <v>40</v>
      </c>
      <c r="F7" s="5">
        <v>25</v>
      </c>
      <c r="I7" s="4" t="s">
        <v>73</v>
      </c>
      <c r="J7" s="5">
        <v>16</v>
      </c>
      <c r="K7" s="5" t="s">
        <v>67</v>
      </c>
      <c r="L7" s="5" t="s">
        <v>64</v>
      </c>
      <c r="M7" s="5">
        <v>30</v>
      </c>
      <c r="N7" s="5">
        <v>25</v>
      </c>
    </row>
    <row r="8" spans="1:14" ht="14.25" thickTop="1" thickBot="1" x14ac:dyDescent="0.25">
      <c r="A8" s="4" t="s">
        <v>63</v>
      </c>
      <c r="B8" s="5">
        <v>18</v>
      </c>
      <c r="C8" s="5" t="s">
        <v>65</v>
      </c>
      <c r="D8" s="5">
        <v>100</v>
      </c>
      <c r="E8" s="5">
        <v>60</v>
      </c>
      <c r="F8" s="5">
        <v>30</v>
      </c>
      <c r="I8" s="4" t="s">
        <v>73</v>
      </c>
      <c r="J8" s="5">
        <v>18</v>
      </c>
      <c r="K8" s="5" t="s">
        <v>65</v>
      </c>
      <c r="L8" s="5">
        <v>80</v>
      </c>
      <c r="M8" s="5">
        <v>50</v>
      </c>
      <c r="N8" s="5">
        <v>30</v>
      </c>
    </row>
    <row r="9" spans="1:14" ht="14.25" thickTop="1" thickBot="1" x14ac:dyDescent="0.25">
      <c r="A9" s="4" t="s">
        <v>63</v>
      </c>
      <c r="B9" s="5">
        <v>18</v>
      </c>
      <c r="C9" s="5" t="s">
        <v>67</v>
      </c>
      <c r="D9" s="5" t="s">
        <v>64</v>
      </c>
      <c r="E9" s="5">
        <v>50</v>
      </c>
      <c r="F9" s="5">
        <v>30</v>
      </c>
      <c r="I9" s="4" t="s">
        <v>73</v>
      </c>
      <c r="J9" s="5">
        <v>18</v>
      </c>
      <c r="K9" s="5" t="s">
        <v>67</v>
      </c>
      <c r="L9" s="5" t="s">
        <v>64</v>
      </c>
      <c r="M9" s="5">
        <v>40</v>
      </c>
      <c r="N9" s="5">
        <v>30</v>
      </c>
    </row>
    <row r="10" spans="1:14" ht="14.25" thickTop="1" thickBot="1" x14ac:dyDescent="0.25">
      <c r="A10" s="4" t="s">
        <v>63</v>
      </c>
      <c r="B10" s="5">
        <v>20</v>
      </c>
      <c r="C10" s="5" t="s">
        <v>68</v>
      </c>
      <c r="D10" s="5">
        <v>120</v>
      </c>
      <c r="E10" s="5">
        <v>70</v>
      </c>
      <c r="F10" s="5">
        <v>35</v>
      </c>
      <c r="I10" s="4" t="s">
        <v>73</v>
      </c>
      <c r="J10" s="5">
        <v>20</v>
      </c>
      <c r="K10" s="5" t="s">
        <v>68</v>
      </c>
      <c r="L10" s="5">
        <v>90</v>
      </c>
      <c r="M10" s="5">
        <v>55</v>
      </c>
      <c r="N10" s="5">
        <v>30</v>
      </c>
    </row>
    <row r="11" spans="1:14" ht="14.25" thickTop="1" thickBot="1" x14ac:dyDescent="0.25">
      <c r="A11" s="4" t="s">
        <v>63</v>
      </c>
      <c r="B11" s="5">
        <v>20</v>
      </c>
      <c r="C11" s="5" t="s">
        <v>69</v>
      </c>
      <c r="D11" s="5" t="s">
        <v>64</v>
      </c>
      <c r="E11" s="5">
        <v>60</v>
      </c>
      <c r="F11" s="5">
        <v>35</v>
      </c>
      <c r="I11" s="4" t="s">
        <v>73</v>
      </c>
      <c r="J11" s="5">
        <v>20</v>
      </c>
      <c r="K11" s="5" t="s">
        <v>69</v>
      </c>
      <c r="L11" s="5" t="s">
        <v>64</v>
      </c>
      <c r="M11" s="5">
        <v>45</v>
      </c>
      <c r="N11" s="5">
        <v>30</v>
      </c>
    </row>
    <row r="12" spans="1:14" ht="14.25" thickTop="1" thickBot="1" x14ac:dyDescent="0.25">
      <c r="A12" s="4" t="s">
        <v>63</v>
      </c>
      <c r="B12" s="5">
        <v>21</v>
      </c>
      <c r="C12" s="5" t="s">
        <v>70</v>
      </c>
      <c r="D12" s="5">
        <v>150</v>
      </c>
      <c r="E12" s="5">
        <v>100</v>
      </c>
      <c r="F12" s="5">
        <v>35</v>
      </c>
      <c r="I12" s="4" t="s">
        <v>73</v>
      </c>
      <c r="J12" s="5">
        <v>21</v>
      </c>
      <c r="K12" s="5" t="s">
        <v>70</v>
      </c>
      <c r="L12" s="5">
        <v>100</v>
      </c>
      <c r="M12" s="5">
        <v>75</v>
      </c>
      <c r="N12" s="5">
        <v>35</v>
      </c>
    </row>
    <row r="13" spans="1:14" ht="14.25" thickTop="1" thickBot="1" x14ac:dyDescent="0.25">
      <c r="A13" s="4" t="s">
        <v>63</v>
      </c>
      <c r="B13" s="5">
        <v>21</v>
      </c>
      <c r="C13" s="5" t="s">
        <v>71</v>
      </c>
      <c r="D13" s="5">
        <v>150</v>
      </c>
      <c r="E13" s="5">
        <v>80</v>
      </c>
      <c r="F13" s="5">
        <v>35</v>
      </c>
      <c r="I13" s="4" t="s">
        <v>73</v>
      </c>
      <c r="J13" s="5">
        <v>21</v>
      </c>
      <c r="K13" s="5" t="s">
        <v>71</v>
      </c>
      <c r="L13" s="5">
        <v>100</v>
      </c>
      <c r="M13" s="5">
        <v>60</v>
      </c>
      <c r="N13" s="5">
        <v>35</v>
      </c>
    </row>
    <row r="14" spans="1:14" ht="14.25" thickTop="1" thickBot="1" x14ac:dyDescent="0.25">
      <c r="A14" s="4" t="s">
        <v>63</v>
      </c>
      <c r="B14" s="5">
        <v>21</v>
      </c>
      <c r="C14" s="5" t="s">
        <v>72</v>
      </c>
      <c r="D14" s="5" t="s">
        <v>64</v>
      </c>
      <c r="E14" s="5">
        <v>70</v>
      </c>
      <c r="F14" s="5">
        <v>35</v>
      </c>
      <c r="I14" s="4" t="s">
        <v>73</v>
      </c>
      <c r="J14" s="5">
        <v>21</v>
      </c>
      <c r="K14" s="5" t="s">
        <v>72</v>
      </c>
      <c r="L14" s="5" t="s">
        <v>64</v>
      </c>
      <c r="M14" s="5">
        <v>50</v>
      </c>
      <c r="N14" s="5">
        <v>35</v>
      </c>
    </row>
    <row r="15" spans="1:14" ht="14.25" thickTop="1" thickBot="1" x14ac:dyDescent="0.25">
      <c r="A15" s="4" t="s">
        <v>63</v>
      </c>
      <c r="B15" s="5">
        <v>21</v>
      </c>
      <c r="C15" s="5" t="s">
        <v>67</v>
      </c>
      <c r="D15" s="5" t="s">
        <v>64</v>
      </c>
      <c r="E15" s="5">
        <v>60</v>
      </c>
      <c r="F15" s="5">
        <v>35</v>
      </c>
      <c r="I15" s="4" t="s">
        <v>73</v>
      </c>
      <c r="J15" s="5">
        <v>21</v>
      </c>
      <c r="K15" s="5" t="s">
        <v>67</v>
      </c>
      <c r="L15" s="5" t="s">
        <v>64</v>
      </c>
      <c r="M15" s="5">
        <v>45</v>
      </c>
      <c r="N15" s="5">
        <v>35</v>
      </c>
    </row>
    <row r="16" spans="1:14" ht="14.25" thickTop="1" thickBot="1" x14ac:dyDescent="0.25">
      <c r="A16" s="4" t="s">
        <v>63</v>
      </c>
      <c r="B16" s="5">
        <v>35</v>
      </c>
      <c r="C16" s="5"/>
      <c r="D16" s="5">
        <v>100</v>
      </c>
      <c r="E16" s="5">
        <v>70</v>
      </c>
      <c r="F16" s="5">
        <v>35</v>
      </c>
      <c r="I16" s="4" t="s">
        <v>73</v>
      </c>
      <c r="J16" s="5">
        <v>35</v>
      </c>
      <c r="K16" s="5"/>
      <c r="L16" s="5">
        <v>80</v>
      </c>
      <c r="M16" s="6">
        <v>55</v>
      </c>
      <c r="N16" s="5">
        <v>30</v>
      </c>
    </row>
    <row r="17" spans="1:14" ht="14.25" thickTop="1" thickBot="1" x14ac:dyDescent="0.25">
      <c r="A17" s="4" t="s">
        <v>63</v>
      </c>
      <c r="B17" s="5">
        <v>40</v>
      </c>
      <c r="C17" s="5"/>
      <c r="D17" s="5">
        <v>90</v>
      </c>
      <c r="E17" s="6">
        <v>65</v>
      </c>
      <c r="F17" s="5">
        <v>35</v>
      </c>
      <c r="I17" s="4" t="s">
        <v>73</v>
      </c>
      <c r="J17" s="5">
        <v>40</v>
      </c>
      <c r="K17" s="5"/>
      <c r="L17" s="5">
        <v>70</v>
      </c>
      <c r="M17" s="6">
        <v>50</v>
      </c>
      <c r="N17" s="5">
        <v>30</v>
      </c>
    </row>
    <row r="18" spans="1:14" ht="14.25" thickTop="1" thickBot="1" x14ac:dyDescent="0.25">
      <c r="A18" s="4" t="s">
        <v>63</v>
      </c>
      <c r="B18" s="5">
        <v>45</v>
      </c>
      <c r="C18" s="5"/>
      <c r="D18" s="5">
        <v>80</v>
      </c>
      <c r="E18" s="6">
        <v>60</v>
      </c>
      <c r="F18" s="5">
        <v>35</v>
      </c>
      <c r="I18" s="4" t="s">
        <v>73</v>
      </c>
      <c r="J18" s="5">
        <v>45</v>
      </c>
      <c r="K18" s="5"/>
      <c r="L18" s="5">
        <v>60</v>
      </c>
      <c r="M18" s="6">
        <v>45</v>
      </c>
      <c r="N18" s="6">
        <v>30</v>
      </c>
    </row>
    <row r="19" spans="1:14" ht="14.25" thickTop="1" thickBot="1" x14ac:dyDescent="0.25">
      <c r="A19" s="4" t="s">
        <v>63</v>
      </c>
      <c r="B19" s="5">
        <v>50</v>
      </c>
      <c r="C19" s="5"/>
      <c r="D19" s="5">
        <v>70</v>
      </c>
      <c r="E19" s="6">
        <v>55</v>
      </c>
      <c r="F19" s="5">
        <v>30</v>
      </c>
      <c r="I19" s="4" t="s">
        <v>73</v>
      </c>
      <c r="J19" s="5">
        <v>50</v>
      </c>
      <c r="K19" s="5"/>
      <c r="L19" s="6">
        <v>60</v>
      </c>
      <c r="M19" s="6">
        <v>45</v>
      </c>
      <c r="N19" s="6">
        <v>25</v>
      </c>
    </row>
    <row r="20" spans="1:14" ht="14.25" thickTop="1" thickBot="1" x14ac:dyDescent="0.25">
      <c r="A20" s="4" t="s">
        <v>63</v>
      </c>
      <c r="B20" s="5">
        <v>55</v>
      </c>
      <c r="C20" s="5"/>
      <c r="D20" s="5">
        <v>65</v>
      </c>
      <c r="E20" s="6">
        <v>50</v>
      </c>
      <c r="F20" s="5">
        <v>30</v>
      </c>
      <c r="I20" s="4" t="s">
        <v>73</v>
      </c>
      <c r="J20" s="5">
        <v>55</v>
      </c>
      <c r="K20" s="5"/>
      <c r="L20" s="6">
        <v>60</v>
      </c>
      <c r="M20" s="6">
        <v>45</v>
      </c>
      <c r="N20" s="6">
        <v>25</v>
      </c>
    </row>
    <row r="21" spans="1:14" ht="14.25" thickTop="1" thickBot="1" x14ac:dyDescent="0.25">
      <c r="A21" s="4" t="s">
        <v>63</v>
      </c>
      <c r="B21" s="5">
        <v>60</v>
      </c>
      <c r="C21" s="5"/>
      <c r="D21" s="5">
        <v>60</v>
      </c>
      <c r="E21" s="6">
        <v>50</v>
      </c>
      <c r="F21" s="5">
        <v>30</v>
      </c>
      <c r="I21" s="4" t="s">
        <v>73</v>
      </c>
      <c r="J21" s="5">
        <v>60</v>
      </c>
      <c r="K21" s="5"/>
      <c r="L21" s="6">
        <v>55</v>
      </c>
      <c r="M21" s="6">
        <v>40</v>
      </c>
      <c r="N21" s="6">
        <v>25</v>
      </c>
    </row>
    <row r="22" spans="1:14" ht="14.25" thickTop="1" thickBot="1" x14ac:dyDescent="0.25">
      <c r="A22" s="4" t="s">
        <v>63</v>
      </c>
      <c r="B22" s="5">
        <v>65</v>
      </c>
      <c r="C22" s="5"/>
      <c r="D22" s="5">
        <v>60</v>
      </c>
      <c r="E22" s="6">
        <v>50</v>
      </c>
      <c r="F22" s="5">
        <v>25</v>
      </c>
      <c r="I22" s="4" t="s">
        <v>73</v>
      </c>
      <c r="J22" s="5">
        <v>65</v>
      </c>
      <c r="K22" s="5"/>
      <c r="L22" s="6">
        <v>55</v>
      </c>
      <c r="M22" s="6">
        <v>35</v>
      </c>
      <c r="N22" s="6">
        <v>25</v>
      </c>
    </row>
    <row r="23" spans="1:14" ht="14.25" thickTop="1" thickBot="1" x14ac:dyDescent="0.25">
      <c r="A23" s="4" t="s">
        <v>63</v>
      </c>
      <c r="B23" s="5">
        <v>70</v>
      </c>
      <c r="C23" s="5"/>
      <c r="D23" s="5">
        <v>60</v>
      </c>
      <c r="E23" s="6">
        <v>45</v>
      </c>
      <c r="F23" s="5">
        <v>25</v>
      </c>
      <c r="I23" s="4" t="s">
        <v>73</v>
      </c>
      <c r="J23" s="5">
        <v>70</v>
      </c>
      <c r="K23" s="5"/>
      <c r="L23" s="5">
        <v>50</v>
      </c>
      <c r="M23" s="6">
        <v>35</v>
      </c>
      <c r="N23" s="6">
        <v>25</v>
      </c>
    </row>
    <row r="24" spans="1:14" ht="14.25" thickTop="1" thickBot="1" x14ac:dyDescent="0.25">
      <c r="A24" s="4" t="s">
        <v>63</v>
      </c>
      <c r="B24" s="5">
        <v>75</v>
      </c>
      <c r="C24" s="5"/>
      <c r="D24" s="5">
        <v>60</v>
      </c>
      <c r="E24" s="6">
        <v>45</v>
      </c>
      <c r="F24" s="5">
        <v>25</v>
      </c>
      <c r="I24" s="4" t="s">
        <v>73</v>
      </c>
      <c r="J24" s="5">
        <v>75</v>
      </c>
      <c r="K24" s="5"/>
      <c r="L24" s="5">
        <v>50</v>
      </c>
      <c r="M24" s="6">
        <v>35</v>
      </c>
      <c r="N24" s="5">
        <v>15</v>
      </c>
    </row>
    <row r="25" spans="1:14" ht="14.25" thickTop="1" thickBot="1" x14ac:dyDescent="0.25">
      <c r="A25" s="4" t="s">
        <v>63</v>
      </c>
      <c r="B25" s="5">
        <v>80</v>
      </c>
      <c r="C25" s="5"/>
      <c r="D25" s="5">
        <v>60</v>
      </c>
      <c r="E25" s="6">
        <v>40</v>
      </c>
      <c r="F25" s="5">
        <v>25</v>
      </c>
      <c r="I25" s="4" t="s">
        <v>73</v>
      </c>
      <c r="J25" s="5">
        <v>80</v>
      </c>
      <c r="K25" s="5"/>
      <c r="L25" s="5">
        <v>50</v>
      </c>
      <c r="M25" s="6">
        <v>35</v>
      </c>
      <c r="N25" s="5">
        <v>15</v>
      </c>
    </row>
    <row r="26" spans="1:14" ht="14.25" thickTop="1" thickBot="1" x14ac:dyDescent="0.25">
      <c r="A26" s="4" t="s">
        <v>63</v>
      </c>
      <c r="B26" s="5">
        <v>85</v>
      </c>
      <c r="C26" s="5"/>
      <c r="D26" s="5">
        <v>60</v>
      </c>
      <c r="E26" s="6">
        <v>40</v>
      </c>
      <c r="F26" s="5">
        <v>25</v>
      </c>
      <c r="I26" s="4" t="s">
        <v>73</v>
      </c>
      <c r="J26" s="5">
        <v>85</v>
      </c>
      <c r="K26" s="5"/>
      <c r="L26" s="5">
        <v>50</v>
      </c>
      <c r="M26" s="5">
        <v>30</v>
      </c>
      <c r="N26" s="5">
        <v>15</v>
      </c>
    </row>
    <row r="27" spans="1:14" ht="13.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T-Sytems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Miháczi Zoltán</dc:creator>
  <cp:lastModifiedBy>Miháczi Zoltán</cp:lastModifiedBy>
  <dcterms:created xsi:type="dcterms:W3CDTF">2016-05-20T08:45:37Z</dcterms:created>
  <dcterms:modified xsi:type="dcterms:W3CDTF">2016-05-20T11:37:38Z</dcterms:modified>
</cp:coreProperties>
</file>