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  <sheet name="V-2" sheetId="4" r:id="rId4"/>
  </sheets>
  <calcPr calcId="124519"/>
</workbook>
</file>

<file path=xl/calcChain.xml><?xml version="1.0" encoding="utf-8"?>
<calcChain xmlns="http://schemas.openxmlformats.org/spreadsheetml/2006/main">
  <c r="F16" i="3"/>
  <c r="F73"/>
  <c r="F84"/>
  <c r="F27"/>
  <c r="F25"/>
  <c r="F133"/>
  <c r="F132"/>
  <c r="F9"/>
  <c r="F159"/>
  <c r="F22"/>
  <c r="F151"/>
  <c r="F131"/>
  <c r="F139"/>
  <c r="F77"/>
  <c r="F130"/>
  <c r="F138"/>
  <c r="F15"/>
  <c r="F21"/>
  <c r="F72"/>
  <c r="F36"/>
  <c r="F99"/>
  <c r="F98"/>
  <c r="F121"/>
  <c r="F97"/>
  <c r="F126"/>
  <c r="F57"/>
  <c r="F164"/>
  <c r="F163"/>
  <c r="F137"/>
  <c r="F45"/>
  <c r="F35"/>
  <c r="F107"/>
  <c r="F106"/>
  <c r="F67"/>
  <c r="F150"/>
  <c r="F127"/>
  <c r="F95"/>
  <c r="F76"/>
  <c r="F26"/>
  <c r="F13"/>
  <c r="F96"/>
  <c r="F94"/>
  <c r="F64"/>
  <c r="F54"/>
  <c r="F90"/>
  <c r="F50"/>
  <c r="F55"/>
  <c r="F110"/>
  <c r="F136"/>
  <c r="F41"/>
  <c r="F37"/>
  <c r="F120"/>
  <c r="F89"/>
  <c r="F113"/>
  <c r="F166"/>
  <c r="F92"/>
  <c r="F24"/>
  <c r="F119"/>
  <c r="F125"/>
  <c r="F33"/>
  <c r="F44"/>
  <c r="F118"/>
  <c r="F53"/>
  <c r="F102"/>
  <c r="F129"/>
  <c r="F43"/>
  <c r="F156"/>
  <c r="F149"/>
  <c r="F135"/>
  <c r="F52"/>
  <c r="F71"/>
  <c r="F70"/>
  <c r="F8"/>
  <c r="F117"/>
  <c r="F39"/>
  <c r="F101"/>
  <c r="F40"/>
  <c r="F80"/>
  <c r="F38"/>
  <c r="F116"/>
  <c r="F148"/>
  <c r="F19"/>
  <c r="F88"/>
  <c r="F146"/>
  <c r="F87"/>
  <c r="F147"/>
  <c r="F63"/>
  <c r="F124"/>
  <c r="F47"/>
  <c r="F18"/>
  <c r="F109"/>
  <c r="F142"/>
  <c r="F154"/>
  <c r="F152"/>
  <c r="F123"/>
  <c r="F75"/>
  <c r="F100"/>
  <c r="F86"/>
  <c r="F93"/>
  <c r="F79"/>
  <c r="F32"/>
  <c r="F105"/>
  <c r="F74"/>
  <c r="F112"/>
  <c r="F56"/>
  <c r="F145"/>
  <c r="F42"/>
  <c r="F17"/>
  <c r="F141"/>
  <c r="F60"/>
  <c r="F31"/>
  <c r="F122"/>
  <c r="F134"/>
  <c r="F51"/>
  <c r="F140"/>
  <c r="F111"/>
  <c r="F83"/>
  <c r="F82"/>
  <c r="F10"/>
  <c r="F48"/>
  <c r="F34"/>
  <c r="F14"/>
  <c r="F11"/>
  <c r="F66"/>
  <c r="F128"/>
  <c r="F62"/>
  <c r="F59"/>
  <c r="F104"/>
  <c r="F23"/>
  <c r="F161"/>
  <c r="F69"/>
  <c r="F115"/>
  <c r="F68"/>
  <c r="F28"/>
  <c r="F65"/>
  <c r="F91"/>
  <c r="F144"/>
  <c r="F160"/>
  <c r="F158"/>
  <c r="F78"/>
  <c r="F162"/>
  <c r="F108"/>
  <c r="F49"/>
  <c r="F61"/>
  <c r="F153"/>
  <c r="F30"/>
  <c r="F155"/>
  <c r="F58"/>
  <c r="F165"/>
  <c r="F29"/>
  <c r="F20"/>
  <c r="F46"/>
  <c r="F12"/>
  <c r="F143"/>
  <c r="F85"/>
  <c r="F81"/>
  <c r="F157"/>
  <c r="F114"/>
  <c r="F103"/>
  <c r="F112" i="2"/>
  <c r="F140"/>
  <c r="F139"/>
  <c r="F37"/>
  <c r="F10"/>
  <c r="F100"/>
  <c r="F132"/>
  <c r="F30"/>
  <c r="F98"/>
  <c r="F55"/>
  <c r="F115"/>
  <c r="F39"/>
  <c r="F145"/>
  <c r="F31"/>
  <c r="F50"/>
  <c r="F49"/>
  <c r="F153"/>
  <c r="F41"/>
  <c r="F40"/>
  <c r="F123"/>
  <c r="F24"/>
  <c r="F161"/>
  <c r="F32"/>
  <c r="L7"/>
  <c r="F70"/>
  <c r="F126"/>
  <c r="F114"/>
  <c r="F11"/>
  <c r="F64"/>
  <c r="F36"/>
  <c r="F43"/>
  <c r="F23"/>
  <c r="F102"/>
  <c r="F142"/>
  <c r="F35"/>
  <c r="F113"/>
  <c r="F65"/>
  <c r="F143"/>
  <c r="F82"/>
  <c r="F129"/>
  <c r="F80"/>
  <c r="F16"/>
  <c r="F81"/>
  <c r="F151"/>
  <c r="F160"/>
  <c r="F72"/>
  <c r="F144"/>
  <c r="F164"/>
  <c r="F71"/>
  <c r="F165"/>
  <c r="F133"/>
  <c r="F73"/>
  <c r="F156"/>
  <c r="F13"/>
  <c r="F54"/>
  <c r="F108"/>
  <c r="F51"/>
  <c r="F103"/>
  <c r="F146"/>
  <c r="F111"/>
  <c r="F12"/>
  <c r="F118"/>
  <c r="F20"/>
  <c r="F99"/>
  <c r="F83"/>
  <c r="F154"/>
  <c r="F155"/>
  <c r="F42"/>
  <c r="F79"/>
  <c r="F9"/>
  <c r="F63"/>
  <c r="F134"/>
  <c r="F135"/>
  <c r="F61"/>
  <c r="F138"/>
  <c r="F152"/>
  <c r="F137"/>
  <c r="F87"/>
  <c r="F8"/>
  <c r="F47" l="1"/>
  <c r="F46"/>
  <c r="F106"/>
  <c r="F117"/>
  <c r="F163"/>
  <c r="F66"/>
  <c r="I7"/>
  <c r="F157"/>
  <c r="F101"/>
  <c r="F116"/>
  <c r="F56"/>
  <c r="F88"/>
  <c r="F33"/>
  <c r="F19"/>
  <c r="F97"/>
  <c r="F14"/>
  <c r="F78"/>
  <c r="F85"/>
  <c r="F131"/>
  <c r="F105"/>
  <c r="F76"/>
  <c r="F91"/>
  <c r="F68"/>
  <c r="F69"/>
  <c r="F107"/>
  <c r="F148"/>
  <c r="F147"/>
  <c r="F21"/>
  <c r="F110"/>
  <c r="F17"/>
  <c r="F38"/>
  <c r="F92"/>
  <c r="F48"/>
  <c r="F62"/>
  <c r="F141"/>
  <c r="F93"/>
  <c r="F119"/>
  <c r="F121"/>
  <c r="F120"/>
  <c r="F84"/>
  <c r="F67"/>
  <c r="F95"/>
  <c r="F149"/>
  <c r="F150"/>
  <c r="F77"/>
  <c r="F58"/>
  <c r="F136"/>
  <c r="F34"/>
  <c r="F130"/>
  <c r="F27"/>
  <c r="F22"/>
  <c r="F75"/>
  <c r="F18"/>
  <c r="F26"/>
  <c r="F29"/>
  <c r="F28"/>
  <c r="F74"/>
  <c r="F86"/>
  <c r="F52"/>
  <c r="F104"/>
  <c r="F57"/>
  <c r="F109"/>
  <c r="F53"/>
  <c r="F125"/>
  <c r="F122"/>
  <c r="F89"/>
  <c r="F96"/>
  <c r="F124"/>
  <c r="F90"/>
  <c r="F45"/>
  <c r="F25"/>
  <c r="F44"/>
  <c r="F59"/>
  <c r="F60"/>
  <c r="F94"/>
  <c r="F127"/>
  <c r="F128"/>
  <c r="F158"/>
  <c r="F159"/>
  <c r="F162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15"/>
  <c r="B13" i="1"/>
  <c r="B14"/>
  <c r="B15"/>
  <c r="B16"/>
  <c r="B17"/>
  <c r="B18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3"/>
  <c r="B44"/>
  <c r="B45"/>
  <c r="B50"/>
  <c r="B51"/>
  <c r="B52"/>
  <c r="B53"/>
  <c r="B54"/>
  <c r="B55"/>
  <c r="B56"/>
  <c r="B57"/>
  <c r="B58"/>
  <c r="B62"/>
  <c r="B63"/>
  <c r="B64"/>
  <c r="B65"/>
  <c r="B66"/>
  <c r="B67"/>
  <c r="B68"/>
  <c r="B69"/>
  <c r="B70"/>
  <c r="B71"/>
  <c r="B72"/>
  <c r="B73"/>
  <c r="B74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100"/>
  <c r="B101"/>
  <c r="B102"/>
  <c r="B103"/>
  <c r="B104"/>
  <c r="B105"/>
  <c r="B106"/>
  <c r="B107"/>
  <c r="B108"/>
  <c r="B109"/>
  <c r="B115"/>
  <c r="B116"/>
  <c r="B117"/>
  <c r="B12"/>
</calcChain>
</file>

<file path=xl/sharedStrings.xml><?xml version="1.0" encoding="utf-8"?>
<sst xmlns="http://schemas.openxmlformats.org/spreadsheetml/2006/main" count="943" uniqueCount="459">
  <si>
    <r>
      <t xml:space="preserve">RK sárga  (28)         </t>
    </r>
    <r>
      <rPr>
        <sz val="10"/>
        <color rgb="FF080000"/>
        <rFont val="Courier New"/>
        <family val="3"/>
        <charset val="238"/>
      </rPr>
      <t xml:space="preserve"> 1.8 km  115 m   7 ep               </t>
    </r>
  </si>
  <si>
    <t xml:space="preserve">    1        Komoróczki András            51 SAS Silvanus Sportegyesület   RK         16:40 </t>
  </si>
  <si>
    <t xml:space="preserve">    2        Fauszt Klára                 01 SPA Tabáni Spartacus Sport és RK         20:20 </t>
  </si>
  <si>
    <t xml:space="preserve">    3        Prókai Gábor 2.futás            VSE Vizsla Egészség, Sport és RK         22:19 </t>
  </si>
  <si>
    <t xml:space="preserve">    4        Cseke Bulcsú                    EK Egyesületen kívüli         RK         22:22 </t>
  </si>
  <si>
    <t xml:space="preserve">    5        Fekete Gábor                    EK Egyesületen kívüli         RK         22:46 </t>
  </si>
  <si>
    <t xml:space="preserve">    6        Argay Zsófia                 04 TSE Törekvés Sport Egyesület  N12C       23:06 </t>
  </si>
  <si>
    <t xml:space="preserve">    7        Cseke Kincső                    EK Egyesületen kívüli         RK         23:18 </t>
  </si>
  <si>
    <t xml:space="preserve">    8        Prókai Gábor                    EK Egyesületen kívüli         RK         26:40 </t>
  </si>
  <si>
    <t xml:space="preserve">    9        Prókai Nóra                     EK Egyesületen kívüli         RK         31:35 </t>
  </si>
  <si>
    <t xml:space="preserve">   10        Kocsis Kornélia                 OSC Orvosegyetem Sport Club   RK         31:56 </t>
  </si>
  <si>
    <t xml:space="preserve">   11        Németh Eszter                05 VSE Vizsla Egészség, Sport és RK         32:24 </t>
  </si>
  <si>
    <t xml:space="preserve">   12        Koren Magdolna                  EK Egyesületen kívüli         RK         33:00 </t>
  </si>
  <si>
    <t xml:space="preserve">   13        Kocsis Karolina                 MOM Hegyvidék SE-MOM Tájfutó  RK         33:17 </t>
  </si>
  <si>
    <t xml:space="preserve">   14        Nagy-Kasza Júlianna             VSE Vizsla Egészség, Sport és RK         35:09 </t>
  </si>
  <si>
    <t xml:space="preserve">   15        Németh Tünde                    VSE Vizsla Egészség, Sport és RK         35:14 </t>
  </si>
  <si>
    <t xml:space="preserve">   16        Doroszlai Lelle              07 VSE Vizsla Egészség, Sport és RK         35:19 </t>
  </si>
  <si>
    <t xml:space="preserve">   17        Benedek Lóránt                  EK Egyesületen kívüli         RK         36:01 </t>
  </si>
  <si>
    <t xml:space="preserve">   18        Lux Ágnes                    51 BEA Budapesti Egyetemi Atléti RK         36:26 </t>
  </si>
  <si>
    <t xml:space="preserve">   19        Elek Sára                       VSE Vizsla Egészség, Sport és RK         36:54 </t>
  </si>
  <si>
    <t xml:space="preserve">   20        Kőszegvári Bálint               VSE Vizsla Egészség, Sport és RK         37:34 </t>
  </si>
  <si>
    <t xml:space="preserve">   21        Doroszlai Attila                VSE Vizsla Egészség, Sport és RK         37:51 </t>
  </si>
  <si>
    <t xml:space="preserve">   22        Kisida Kata                     EK Egyesületen kívüli         RK         38:03 </t>
  </si>
  <si>
    <t xml:space="preserve">   23        Illinger Enikő               84 BDI Budapesti Diáksport Szöve RK         42:35 </t>
  </si>
  <si>
    <t xml:space="preserve">   24        Bíró Bertalan                   VSE Vizsla Egészség, Sport és RK         58:54 </t>
  </si>
  <si>
    <t xml:space="preserve">   25        Bíró Lőrinc                     VSE Vizsla Egészség, Sport és RK         58:58 </t>
  </si>
  <si>
    <t xml:space="preserve">   26        Bernáth Péter                   VSE Vizsla Egészség, Sport és RK         61:47 </t>
  </si>
  <si>
    <t xml:space="preserve">   27        Baloghné Kovács Mária           EK Egyesületen kívüli         RK         96:06 </t>
  </si>
  <si>
    <t xml:space="preserve">             Rajnai Anita                    EK Egyesületen kívüli         RK          hiba </t>
  </si>
  <si>
    <r>
      <t xml:space="preserve">HK lila  (4)           </t>
    </r>
    <r>
      <rPr>
        <sz val="10"/>
        <color rgb="FF080000"/>
        <rFont val="Courier New"/>
        <family val="3"/>
        <charset val="238"/>
      </rPr>
      <t xml:space="preserve"> 6.4 km  295 m   9 ep               </t>
    </r>
  </si>
  <si>
    <t xml:space="preserve">    1        Jankó Tamás                  58 HSE Hegyisport Szentendre Egy HK         55:29 </t>
  </si>
  <si>
    <t xml:space="preserve">    2        Barcza Rózsa                    EK Egyesületen kívüli         NYKH       89:08 </t>
  </si>
  <si>
    <t xml:space="preserve">    3        Varsányi Zsuzsanna              EK Egyesületen kívüli         NYKH      111:43 </t>
  </si>
  <si>
    <t xml:space="preserve">             Kőszegi-Kovács Noémi            EK Egyesületen kívüli         HK          hiba </t>
  </si>
  <si>
    <r>
      <t xml:space="preserve">KT narancs  (9)        </t>
    </r>
    <r>
      <rPr>
        <sz val="10"/>
        <color rgb="FF080000"/>
        <rFont val="Courier New"/>
        <family val="3"/>
        <charset val="238"/>
      </rPr>
      <t xml:space="preserve"> 3.4 km  195 m   9 ep               </t>
    </r>
  </si>
  <si>
    <t xml:space="preserve">    1        Biró Áron                    77 BEA Budapesti Egyetemi Atléti KT         43:07 </t>
  </si>
  <si>
    <t xml:space="preserve">    2        Sápi Emese                      EK Egyesületen kívüli         KT         56:05 </t>
  </si>
  <si>
    <t xml:space="preserve">    3        Fauszt Klára                 01 SPA Tabáni Spartacus Sport és KT         62:57 </t>
  </si>
  <si>
    <t xml:space="preserve">    4        Bonifert Balázs              02 VSE Vizsla Egészség, Sport és KT         63:05 </t>
  </si>
  <si>
    <t xml:space="preserve">    5        Sváb Emese                   74 SAS Silvanus Sportegyesület   KT         99:44 </t>
  </si>
  <si>
    <t xml:space="preserve">    6        Prókai Gábor                    VSE Vizsla Egészség, Sport és KT        106:05 </t>
  </si>
  <si>
    <t xml:space="preserve">    7        Cseke Bulcsú                    EK Egyesületen kívüli         KT        106:15 </t>
  </si>
  <si>
    <t xml:space="preserve">    8        Faragó Hanga                 06 SAS Silvanus Sportegyesület   KT        106:45 </t>
  </si>
  <si>
    <r>
      <t xml:space="preserve">XS világos zöld  (13)  </t>
    </r>
    <r>
      <rPr>
        <sz val="10"/>
        <color rgb="FF080000"/>
        <rFont val="Courier New"/>
        <family val="3"/>
        <charset val="238"/>
      </rPr>
      <t xml:space="preserve"> 2.5 km  160 m   7 ep               </t>
    </r>
  </si>
  <si>
    <t xml:space="preserve">    1        Vastag Gábor                 69 SAS Silvanus Sportegyesület   XS         34:14 </t>
  </si>
  <si>
    <t xml:space="preserve">    2        Kaján László                 51 FMT FŐMTERV SE                F65B       37:23 </t>
  </si>
  <si>
    <t xml:space="preserve">    3        Tálas Soma                   02 SPA Tabáni Spartacus Sport és XS         42:34 </t>
  </si>
  <si>
    <t xml:space="preserve">    4        Tálas József                    EK Egyesületen kívüli         XS         45:19 </t>
  </si>
  <si>
    <t xml:space="preserve">    5        Koren Anikó                     EK Egyesületen kívüli         XS         49:22 </t>
  </si>
  <si>
    <t xml:space="preserve">    6        Gombkötő Péter dr.           44 TTE Tipo Tájfutó és Környezet F65B       50:32 </t>
  </si>
  <si>
    <t xml:space="preserve">    7        Kéri Gerzson Ferenc          44 SZU Szegedi Bokorugró Tájfutó F65B       52:24 </t>
  </si>
  <si>
    <t xml:space="preserve">    8        Nagy Dezső                   39 HSP Hidegkúti Spartacus Sport F65B       56:55 </t>
  </si>
  <si>
    <t xml:space="preserve">    9        Nagy Gábor                   43 SAS Silvanus Sportegyesület   F65B       59:56 </t>
  </si>
  <si>
    <t xml:space="preserve">   10        Nagy Albert                  43 SAS Silvanus Sportegyesület   F65B       61:14 </t>
  </si>
  <si>
    <t xml:space="preserve">   11        Komár Béláné                 48 HER Balatonalmádi Herkules Sp N55B       62:14 </t>
  </si>
  <si>
    <t xml:space="preserve">   12        Szabó Zsuzsanna              54 SAS Silvanus Sportegyesület   N55B       64:49 </t>
  </si>
  <si>
    <t xml:space="preserve">   13        Fischer Mária                52 TTE Tipo Tájfutó és Környezet N55B       95:26 </t>
  </si>
  <si>
    <r>
      <t xml:space="preserve">RT zöld  (20)          </t>
    </r>
    <r>
      <rPr>
        <sz val="10"/>
        <color rgb="FF080000"/>
        <rFont val="Courier New"/>
        <family val="3"/>
        <charset val="238"/>
      </rPr>
      <t xml:space="preserve"> 3.3 km  175 m   7 ep               </t>
    </r>
  </si>
  <si>
    <t xml:space="preserve">    1        Csík Zoltán                  77 KFK KFKI Petőfi Sportkör      RT         37:00 </t>
  </si>
  <si>
    <t xml:space="preserve">    2        Vastag Gábor                 69 SAS Silvanus Sportegyesület   F45B       40:14 </t>
  </si>
  <si>
    <t xml:space="preserve">    3        Komár Béla                   45 HER Balatonalmádi Herkules Sp F55B       50:24 </t>
  </si>
  <si>
    <t xml:space="preserve">    4        Bozsits Szilvia              70 POE Pécsi Orvos-Egészségügyi  N35B       51:10 </t>
  </si>
  <si>
    <t xml:space="preserve">    5        Balázs Ottó                  63 SPA Tabáni Spartacus Sport és RT         55:18 </t>
  </si>
  <si>
    <t xml:space="preserve">    6        Lux Iván                     46 BEA Budapesti Egyetemi Atléti F55B       55:23 </t>
  </si>
  <si>
    <t xml:space="preserve">    7        Bányai Attila                41 ZTC Zalaegerszegi Tájékozódás F55B       59:34 </t>
  </si>
  <si>
    <t xml:space="preserve">    8        Vida István                  47 SAS Silvanus Sportegyesület   F55B       61:08 </t>
  </si>
  <si>
    <t xml:space="preserve">    9        Komoróczki András            51 SAS Silvanus Sportegyesület   F55B       66:18 </t>
  </si>
  <si>
    <t xml:space="preserve">   10        Szuromi Márta                78 SPA Tabáni Spartacus Sport és N35B       66:48 </t>
  </si>
  <si>
    <t xml:space="preserve">   11        Szűcs B. Levente             50 HSP Hidegkúti Spartacus Sport F55B       67:33 </t>
  </si>
  <si>
    <t xml:space="preserve">   12        Liska Zsófia                    EK Egyesületen kívüli         N45B       68:07 </t>
  </si>
  <si>
    <t xml:space="preserve">   13        Hadnagy Árpád                59 HSP Hidegkúti Spartacus Sport F55B       70:02 </t>
  </si>
  <si>
    <t xml:space="preserve">   14        Gyenge Barnabás              01 BMG Babits Mihály Gimnázium D F16B       70:42 </t>
  </si>
  <si>
    <t xml:space="preserve">   15        Kocsis Péter                 67 OSC Orvosegyetem Sport Club   F45B       73:17 </t>
  </si>
  <si>
    <t xml:space="preserve">   16        Jóni János                      EK Egyesületen kívüli         F45B       74:56 </t>
  </si>
  <si>
    <t xml:space="preserve">   17        Laczkó Attila                   EK Egyesületen kívüli         RT         78:28 </t>
  </si>
  <si>
    <t xml:space="preserve">   18        Sápi Réka                       EK Egyesületen kívüli         RT         78:33 </t>
  </si>
  <si>
    <t xml:space="preserve">   19        Veres Dávid                  06 SPA Tabáni Spartacus Sport és RT         82:49 </t>
  </si>
  <si>
    <r>
      <t xml:space="preserve">HT kék  (10)           </t>
    </r>
    <r>
      <rPr>
        <sz val="10"/>
        <color rgb="FF080000"/>
        <rFont val="Courier New"/>
        <family val="3"/>
        <charset val="238"/>
      </rPr>
      <t xml:space="preserve"> 4.5 km  225 m   7 ep               </t>
    </r>
  </si>
  <si>
    <t xml:space="preserve">    1        Csík Zoltán                  77 KFK KFKI Petőfi Sportkör      F35B       48:41 </t>
  </si>
  <si>
    <t xml:space="preserve">    2        Kézdy Pál                    69 KFK KFKI Petőfi Sportkör      F35B       50:24 </t>
  </si>
  <si>
    <t xml:space="preserve">    3        Karajz Balázs                81 BDI Budapesti Diáksport Szöve F35B       53:15 </t>
  </si>
  <si>
    <t xml:space="preserve">    4        Argay Gyula                  66 TSE Törekvés Sport Egyesület  F35B       57:46 </t>
  </si>
  <si>
    <t xml:space="preserve">    5        Koren Miklós                 76 VSE Vizsla Egészség, Sport és F35B       60:34 </t>
  </si>
  <si>
    <t xml:space="preserve">    6        Komoróczki András            51 SAS Silvanus Sportegyesület   HT         64:04 </t>
  </si>
  <si>
    <t xml:space="preserve">    7        Baloghy Péter                   EK Egyesületen kívüli         HT         64:47 </t>
  </si>
  <si>
    <t xml:space="preserve">    8        Boka György                  76 BMG Babits Mihály Gimnázium D F35B       69:05 </t>
  </si>
  <si>
    <t xml:space="preserve">    9        Kiss Zsolt                   57 EK Egyesületen kívüli         HT         78:41 </t>
  </si>
  <si>
    <t xml:space="preserve">   10        Elek Márton                     EK Egyesületen kívüli         HT         81:12 </t>
  </si>
  <si>
    <r>
      <t xml:space="preserve">XL barna  (4)          </t>
    </r>
    <r>
      <rPr>
        <sz val="10"/>
        <color rgb="FF080000"/>
        <rFont val="Courier New"/>
        <family val="3"/>
        <charset val="238"/>
      </rPr>
      <t xml:space="preserve"> 8.1 km  375 m   12 ep              </t>
    </r>
  </si>
  <si>
    <t xml:space="preserve">    1        Morandini Viktor             87 SPA Tabáni Spartacus Sport és F21B       65:52 </t>
  </si>
  <si>
    <t xml:space="preserve">    2        Kovács Róbert                73 BMG Babits Mihály Gimnázium D F21B       86:34 </t>
  </si>
  <si>
    <t xml:space="preserve">    3        Urbán András                 60 BEA Budapesti Egyetemi Atléti F21B      138:46 </t>
  </si>
  <si>
    <t xml:space="preserve">             Horváth Imre                 53 SAS Silvanus Sportegyesület   XL          hiba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</si>
  <si>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</si>
  <si>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</si>
  <si>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</si>
  <si>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</si>
  <si>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</si>
  <si>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</si>
  <si>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</si>
  <si>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</si>
  <si>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</si>
  <si>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</si>
  <si>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</si>
  <si>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</si>
  <si>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</si>
  <si>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</si>
  <si>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</si>
  <si>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</si>
  <si>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</si>
  <si>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</si>
  <si>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-1971</t>
  </si>
  <si>
    <t>1998-</t>
  </si>
  <si>
    <t>1972-1997</t>
  </si>
  <si>
    <t>Vizsla Kupa 2016.</t>
  </si>
  <si>
    <r>
      <t>HK lila</t>
    </r>
    <r>
      <rPr>
        <sz val="10"/>
        <color theme="1"/>
        <rFont val="Arial"/>
        <family val="2"/>
        <charset val="238"/>
      </rPr>
      <t xml:space="preserve">: 4-5-6-7- … </t>
    </r>
  </si>
  <si>
    <r>
      <t>XS vil.zöld</t>
    </r>
    <r>
      <rPr>
        <sz val="10"/>
        <color theme="1"/>
        <rFont val="Arial"/>
        <family val="2"/>
        <charset val="238"/>
      </rPr>
      <t>: 8-9-10-11- …</t>
    </r>
  </si>
  <si>
    <r>
      <t>RT zöld</t>
    </r>
    <r>
      <rPr>
        <sz val="10"/>
        <color theme="1"/>
        <rFont val="Arial"/>
        <family val="2"/>
        <charset val="238"/>
      </rPr>
      <t>: 8-9-10-11- …</t>
    </r>
  </si>
  <si>
    <r>
      <t>KT narancs:</t>
    </r>
    <r>
      <rPr>
        <sz val="10"/>
        <color theme="1"/>
        <rFont val="Arial"/>
        <family val="2"/>
        <charset val="238"/>
      </rPr>
      <t xml:space="preserve"> 6-7-8-9-</t>
    </r>
  </si>
  <si>
    <r>
      <t>HT 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</si>
  <si>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XL 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</si>
  <si>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>Pont</t>
  </si>
  <si>
    <t>1,5x</t>
  </si>
  <si>
    <r>
      <t>RK 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</si>
  <si>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t>SAS</t>
  </si>
  <si>
    <t xml:space="preserve">Komoróczki András   </t>
  </si>
  <si>
    <t>Fauszt Klára</t>
  </si>
  <si>
    <t>SPA</t>
  </si>
  <si>
    <t>Prókai Gábor</t>
  </si>
  <si>
    <t>VSE</t>
  </si>
  <si>
    <t>Cseke Bulcsú</t>
  </si>
  <si>
    <t>Fekete Gábor</t>
  </si>
  <si>
    <t>ek</t>
  </si>
  <si>
    <t>Argay Zsófi</t>
  </si>
  <si>
    <t>TSE</t>
  </si>
  <si>
    <t>Cseke Kincső</t>
  </si>
  <si>
    <t>Prókai Nóra</t>
  </si>
  <si>
    <t>Kocsis Kornélia</t>
  </si>
  <si>
    <t>Németh Eszter</t>
  </si>
  <si>
    <t>Koren Magdolna</t>
  </si>
  <si>
    <t>Kocsis Karolina</t>
  </si>
  <si>
    <t>MOM</t>
  </si>
  <si>
    <t>OSC</t>
  </si>
  <si>
    <t>Nagy-Kasza Julianna</t>
  </si>
  <si>
    <t>Németh Tünde</t>
  </si>
  <si>
    <t>Doroszlai Lelle</t>
  </si>
  <si>
    <t>Benedek Lóránt</t>
  </si>
  <si>
    <t>Lux Ágnes</t>
  </si>
  <si>
    <t>BEA</t>
  </si>
  <si>
    <t>Elek Sára</t>
  </si>
  <si>
    <t>Kőszegvári Bálint</t>
  </si>
  <si>
    <t>Doroszlai Attila</t>
  </si>
  <si>
    <t>Kisida Kata</t>
  </si>
  <si>
    <t>Illinger Enikő</t>
  </si>
  <si>
    <t>BDI</t>
  </si>
  <si>
    <t>Biró Bertalan</t>
  </si>
  <si>
    <t>Biró Lőrinc</t>
  </si>
  <si>
    <t>Bernát Péter</t>
  </si>
  <si>
    <t>Baloghné Kovács Mária</t>
  </si>
  <si>
    <t>Jankó Tamás</t>
  </si>
  <si>
    <t>HSE</t>
  </si>
  <si>
    <t>Barcza Rózsa</t>
  </si>
  <si>
    <t>Varsányi Zsuzsanna</t>
  </si>
  <si>
    <t>Biró Áron</t>
  </si>
  <si>
    <t>Sápi Emese</t>
  </si>
  <si>
    <t>Bonifert Balázs</t>
  </si>
  <si>
    <t>Sváb Emese</t>
  </si>
  <si>
    <t>Faragó Hanga</t>
  </si>
  <si>
    <t xml:space="preserve">    9        Cseke Kincső                     EK Egyesületen kívüli         KT        107:19 </t>
  </si>
  <si>
    <t>Vastag Gábor</t>
  </si>
  <si>
    <t>Kaján László</t>
  </si>
  <si>
    <t>FMT</t>
  </si>
  <si>
    <t>Tálas Soma</t>
  </si>
  <si>
    <t>Tálas József</t>
  </si>
  <si>
    <t>Koren Anikó</t>
  </si>
  <si>
    <t>Gombkötő Péter dr</t>
  </si>
  <si>
    <t>TTE</t>
  </si>
  <si>
    <t>Kéri Gerzson Ferenc</t>
  </si>
  <si>
    <t>SZU</t>
  </si>
  <si>
    <t>Nagy Dezső</t>
  </si>
  <si>
    <t>HSP</t>
  </si>
  <si>
    <t>Nagy Gábor</t>
  </si>
  <si>
    <t>Nagy Albert</t>
  </si>
  <si>
    <t>Komár Béláné</t>
  </si>
  <si>
    <t>HER</t>
  </si>
  <si>
    <t>Szabó Zsuzsanna</t>
  </si>
  <si>
    <t>Fischer Mária</t>
  </si>
  <si>
    <t>Csík Zoltán</t>
  </si>
  <si>
    <t>KFK</t>
  </si>
  <si>
    <t>Komár Béla</t>
  </si>
  <si>
    <t>Bozsits Szilvia</t>
  </si>
  <si>
    <t>POE</t>
  </si>
  <si>
    <t>Balázs Ottó</t>
  </si>
  <si>
    <t>Lux Iván</t>
  </si>
  <si>
    <t>Bányai Attila</t>
  </si>
  <si>
    <t>ZTC</t>
  </si>
  <si>
    <t>Vida István</t>
  </si>
  <si>
    <t>Szuromi Márta</t>
  </si>
  <si>
    <t>Szücs B. Levente</t>
  </si>
  <si>
    <t>Liska Zsófia</t>
  </si>
  <si>
    <t>Hadnagy Árpád</t>
  </si>
  <si>
    <t>Gyenge Barnabás</t>
  </si>
  <si>
    <t>BMG</t>
  </si>
  <si>
    <t>Kocsis Péter</t>
  </si>
  <si>
    <t>Jóni János</t>
  </si>
  <si>
    <t>Laczkó Attila</t>
  </si>
  <si>
    <t>Sápi Réka</t>
  </si>
  <si>
    <t>Veres Dávid</t>
  </si>
  <si>
    <t>Kézdy Pál</t>
  </si>
  <si>
    <t>Karajz Balázs</t>
  </si>
  <si>
    <t>Argay Gyula</t>
  </si>
  <si>
    <t>Koren Miklós</t>
  </si>
  <si>
    <t>Baloghy Péter</t>
  </si>
  <si>
    <t>Boka György</t>
  </si>
  <si>
    <t>Kiss Zsolt</t>
  </si>
  <si>
    <t>Elek Márton</t>
  </si>
  <si>
    <t>Morandini Viktor</t>
  </si>
  <si>
    <t>Kovács Róbert</t>
  </si>
  <si>
    <t>Urbán András</t>
  </si>
  <si>
    <t>1-2. forduló alapján</t>
  </si>
  <si>
    <r>
      <t xml:space="preserve">RK sárga  (40)         </t>
    </r>
    <r>
      <rPr>
        <sz val="10"/>
        <color rgb="FF080000"/>
        <rFont val="Courier New"/>
        <family val="3"/>
        <charset val="238"/>
      </rPr>
      <t xml:space="preserve"> 1.5 km  65 m   6 ep                </t>
    </r>
  </si>
  <si>
    <t xml:space="preserve">    1        Fülöp Kristóf                   EK Egyesületen kívüli         RK          9:53 </t>
  </si>
  <si>
    <t xml:space="preserve">    2        Argay Gyula                  66 TSE Törekvés Sport Egyesület  RK         11:05 </t>
  </si>
  <si>
    <t xml:space="preserve">    3        Komoróczki András            51 SAS Silvanus Sportegyesület   RK         11:46 </t>
  </si>
  <si>
    <t xml:space="preserve">    4        Zakar Gergely                   EK Egyesületen kívüli         RK         12:14 </t>
  </si>
  <si>
    <t xml:space="preserve">    5        Morovián Luca                   EK Egyesületen kívüli         RK         12:52 </t>
  </si>
  <si>
    <t xml:space="preserve">    6        Lipka Botond                    SPA Tabáni Spartacus Sport és RK         13:31 </t>
  </si>
  <si>
    <t xml:space="preserve">    7        Cseke-Nagy Bernadett            EK Egyesületen kívüli         RK         13:37 </t>
  </si>
  <si>
    <t xml:space="preserve">    8        Czinege Ágnes                   EK Egyesületen kívüli         RK         15:06 </t>
  </si>
  <si>
    <t xml:space="preserve">    9        Batki Veronika                  POE Pécsi Orvos-Egészségügyi  RK         15:13 </t>
  </si>
  <si>
    <t xml:space="preserve">   10        Nagy-Komoróczki Csenge          EK Egyesületen kívüli         RK         15:52 </t>
  </si>
  <si>
    <t xml:space="preserve">   11        Cseke Bulcsú                    VSE Vizsla Egészség, Sport és RK         16:46 </t>
  </si>
  <si>
    <t xml:space="preserve">   12        Cseke Kincső                    VSE Vizsla Egészség, Sport és RK         16:57 </t>
  </si>
  <si>
    <t xml:space="preserve">   13        Budavári Boglárka               AOS Apex Optimista Sportegyes RK         17:19 </t>
  </si>
  <si>
    <t xml:space="preserve">   14        Budavári Tamás                  AOS Apex Optimista Sportegyes RK         17:25 </t>
  </si>
  <si>
    <t xml:space="preserve">   15        Prókai Gábor                    VSE Vizsla Egészség, Sport és RK         19:29 </t>
  </si>
  <si>
    <t xml:space="preserve">   16        Sváb Emese                   74 SAS Silvanus Sportegyesület   RK         21:26 </t>
  </si>
  <si>
    <t xml:space="preserve">   17        Tóth Gellért                    EK Egyesületen kívüli         RK         21:38 </t>
  </si>
  <si>
    <t xml:space="preserve">   18        Dobosi Balázs                   EK Egyesületen kívüli         RK         22:08 </t>
  </si>
  <si>
    <t xml:space="preserve">   18        Dobosi Máté                     EK Egyesületen kívüli         RK         22:08 </t>
  </si>
  <si>
    <t xml:space="preserve">   20        Bodor-Bakó Levente              AOS Apex Optimista Sportegyes RK         23:59 </t>
  </si>
  <si>
    <t xml:space="preserve">   21        Sziráki Marcell                 AOS Apex Optimista Sportegyes RK         24:06 </t>
  </si>
  <si>
    <t xml:space="preserve">   22        Kőszegvári Bálint               VSE Vizsla Egészség, Sport és RK         24:18 </t>
  </si>
  <si>
    <t xml:space="preserve">   23        Braun Vilmos                    VSE Vizsla Egészség, Sport és RK         25:10 </t>
  </si>
  <si>
    <t xml:space="preserve">   24        Prókai Nóra                     VSE Vizsla Egészség, Sport és RK         25:54 </t>
  </si>
  <si>
    <t xml:space="preserve">   25        Molnár Jeannette             67 SPA Tabáni Spartacus Sport és RK         26:01 </t>
  </si>
  <si>
    <t xml:space="preserve">   26        Eglesz Dénes                    EK Egyesületen kívüli         RK         26:53 </t>
  </si>
  <si>
    <t xml:space="preserve">   27        Elek Sára                       VSE Vizsla Egészség, Sport és RK         27:06 </t>
  </si>
  <si>
    <t xml:space="preserve">   28        Doroszlai Lelle                 VSE Vizsla Egészség, Sport és RK         27:17 </t>
  </si>
  <si>
    <t xml:space="preserve">   29        Kovac Anna                      EK Egyesületen kívüli         RK         28:35 </t>
  </si>
  <si>
    <t xml:space="preserve">   30        Bobály Flóra ,Szabolcs          TSE Törekvés Sport Egyesület  RK         29:18 </t>
  </si>
  <si>
    <t xml:space="preserve">   31        Schwendtner Balázs              SIR Sirályok Sportegyesület   RK         29:37 </t>
  </si>
  <si>
    <r>
      <t xml:space="preserve">HK lila  (17)          </t>
    </r>
    <r>
      <rPr>
        <sz val="10"/>
        <color rgb="FF080000"/>
        <rFont val="Courier New"/>
        <family val="3"/>
        <charset val="238"/>
      </rPr>
      <t xml:space="preserve"> 4.8 km  225 m   7 ep               </t>
    </r>
  </si>
  <si>
    <t xml:space="preserve">    1        Ács Gábor                    71 ZTC Zalaegerszegi Tájékozódás F21C       39:09 </t>
  </si>
  <si>
    <t xml:space="preserve">    2        Kiss Gábor András            80 HTC Hódmezővásárhelyi Tájékoz F21C       42:17 </t>
  </si>
  <si>
    <t xml:space="preserve">    3        Szabó Ágnes                  80 ZTC Zalaegerszegi Tájékozódás HK         44:27 </t>
  </si>
  <si>
    <t xml:space="preserve">    4        Tóth Bence                      EK Egyesületen kívüli         HK         44:39 </t>
  </si>
  <si>
    <t xml:space="preserve">    5        Zakar Gergely                   EK Egyesületen kívüli         HK         45:28 </t>
  </si>
  <si>
    <t xml:space="preserve">    6        Szabó Emese                  80 ZTC Zalaegerszegi Tájékozódás N21C       50:09 </t>
  </si>
  <si>
    <t xml:space="preserve">    7        Felhős Koppány                  VSE Vizsla Egészség, Sport és HK         53:18 </t>
  </si>
  <si>
    <t xml:space="preserve">    8        Somlai Katalin                  SPA Tabáni Spartacus Sport és HK         54:14 </t>
  </si>
  <si>
    <t xml:space="preserve">    9        Cseke Bulcsú                    VSE Vizsla Egészség, Sport és HK       1:11:03 </t>
  </si>
  <si>
    <t xml:space="preserve">   10        Cseke Kincső                    VSE Vizsla Egészség, Sport és HK       1:11:24 </t>
  </si>
  <si>
    <t xml:space="preserve">   11        Cseke-Nagy Bernadett            VSE Vizsla Egészség, Sport és HK       1:11:37 </t>
  </si>
  <si>
    <t xml:space="preserve">   12        Prókai Gábor                    VSE Vizsla Egészség, Sport és HK       1:18:46 </t>
  </si>
  <si>
    <t xml:space="preserve">   13        Prókai Nóra                     EK Egyesületen kívüli         HK       1:31:17 </t>
  </si>
  <si>
    <r>
      <t xml:space="preserve">KT narancs  (16)       </t>
    </r>
    <r>
      <rPr>
        <sz val="10"/>
        <color rgb="FF080000"/>
        <rFont val="Courier New"/>
        <family val="3"/>
        <charset val="238"/>
      </rPr>
      <t xml:space="preserve"> 2.0 km  150 m   5 ep               </t>
    </r>
  </si>
  <si>
    <t xml:space="preserve">    1        Tálas Soma                   02 SPA Tabáni Spartacus Sport és KT         29:12 </t>
  </si>
  <si>
    <t xml:space="preserve">    2        Zempléni András dr.          60 KOS Hegyvidék-KFKI Optimista  KT         38:21 </t>
  </si>
  <si>
    <t xml:space="preserve">    3        Sinkovics Sámuel                SIR Sirályok Sportegyesület   KT         44:36 </t>
  </si>
  <si>
    <t xml:space="preserve">    4        Fogarassy Hajnalka              SIR Sirályok Sportegyesület   KT         46:35 </t>
  </si>
  <si>
    <t xml:space="preserve">    5        Ács Gergely                     ZTC Zalaegerszegi Tájékozódás KT         48:37 </t>
  </si>
  <si>
    <t xml:space="preserve">    6        Kardos Gergely                  EK Egyesületen kívüli         KT         50:43 </t>
  </si>
  <si>
    <t xml:space="preserve">    7        Budaváriné-Wenzel Andrea        AOS Apex Optimista Sportegyes KT       1:01:24 </t>
  </si>
  <si>
    <t xml:space="preserve">    8        Tőkés Lili                      EK Egyesületen kívüli         KT       1:03:31 </t>
  </si>
  <si>
    <t xml:space="preserve">    8        Tőkés Dénes                     EK Egyesületen kívüli         KT       1:03:31 </t>
  </si>
  <si>
    <t xml:space="preserve">   10        Keresztesi Éva                  EK Egyesületen kívüli         KT       1:06:31 </t>
  </si>
  <si>
    <t xml:space="preserve">   11        Kovács Anna Tatjana             EK Egyesületen kívüli         KT       1:09:29 </t>
  </si>
  <si>
    <t xml:space="preserve">   12        Bonifert Balázs                 VSE Vizsla Egészség, Sport és KT       1:11:45 </t>
  </si>
  <si>
    <t xml:space="preserve">   13        Bán Borbála                  81 HOD Hód-mentor sport és műpár KT       1:22:49 </t>
  </si>
  <si>
    <t xml:space="preserve">   14        Mosolygó Eszter                 EK Egyesületen kívüli         KT       1:23:42 </t>
  </si>
  <si>
    <r>
      <t xml:space="preserve">XS vil-zöld  (23)      </t>
    </r>
    <r>
      <rPr>
        <sz val="10"/>
        <color rgb="FF080000"/>
        <rFont val="Courier New"/>
        <family val="3"/>
        <charset val="238"/>
      </rPr>
      <t xml:space="preserve"> 1.8 km  90 m   7 ep                </t>
    </r>
  </si>
  <si>
    <t xml:space="preserve">    1        Tálas József                    EK Egyesületen kívüli         XS         26:41 </t>
  </si>
  <si>
    <t xml:space="preserve">    2        Kaján László                 51 FMT FŐMTERV SE                F65B       32:31 </t>
  </si>
  <si>
    <t xml:space="preserve">    3        Vastag Gábor                 69 SAS Silvanus Sportegyesület   XS         33:00 </t>
  </si>
  <si>
    <t xml:space="preserve">    4        Zempléni András dr.          60 KOS Hegyvidék-KFKI Optimista  XS         33:45 </t>
  </si>
  <si>
    <t xml:space="preserve">    5        Komoróczki András            51 SAS Silvanus Sportegyesület   F65B       38:24 </t>
  </si>
  <si>
    <t xml:space="preserve">    6        Bogdány Miklós               39 TTE Tipo Tájfutó és Környezet F65B       39:03 </t>
  </si>
  <si>
    <t xml:space="preserve">    7        Tálas Soma                   02 SPA Tabáni Spartacus Sport és XS         41:05 </t>
  </si>
  <si>
    <t xml:space="preserve">    8        Vida István                  47 SAS Silvanus Sportegyesület   F65B       41:33 </t>
  </si>
  <si>
    <t xml:space="preserve">    9        Albert Márton                   EK Egyesületen kívüli         XS         46:28 </t>
  </si>
  <si>
    <t xml:space="preserve">   10        Madarassy Mária              74 BEA Budapesti Egyetemi Atléti XS         46:35 </t>
  </si>
  <si>
    <t xml:space="preserve">   11        Szuromi Imréné               49 SPA Tabáni Spartacus Sport és N65B       55:20 </t>
  </si>
  <si>
    <t xml:space="preserve">   12        Köblös József                41 SAS Silvanus Sportegyesület   F65B       56:28 </t>
  </si>
  <si>
    <t xml:space="preserve">   13        Fischer Mária                52 TTE Tipo Tájfutó és Környezet N55B     1:01:12 </t>
  </si>
  <si>
    <t xml:space="preserve">   14        Dobosi család                   EK Egyesületen kívüli         XS       1:01:37 </t>
  </si>
  <si>
    <t xml:space="preserve">   15        Szabó Zsuzsanna              54 SAS Silvanus Sportegyesület   N55B     1:04:53 </t>
  </si>
  <si>
    <t xml:space="preserve">   16        Lohász Márton                42 TTE Tipo Tájfutó és Környezet F65B     1:07:20 </t>
  </si>
  <si>
    <t xml:space="preserve">   17        Nagy Gábor                   43 SAS Silvanus Sportegyesület   F65B     1:11:29 </t>
  </si>
  <si>
    <t xml:space="preserve">   18        Bányai Attila                41 ZTC Zalaegerszegi Tájékozódás F65B     1:11:50 </t>
  </si>
  <si>
    <t xml:space="preserve">   19        Dudás István                 32 OSC Orvosegyetem Sport Club   F65B     1:14:18 </t>
  </si>
  <si>
    <t xml:space="preserve">   21        Török Imre                   73 MAF Műegyetemi Atlétikai és F XS       1:22:17 </t>
  </si>
  <si>
    <t xml:space="preserve">   22        Illés Vilmos                 40 SSC Siketek Sport Club        F65B     1:37:29 </t>
  </si>
  <si>
    <r>
      <t xml:space="preserve">RT zöld  (26)          </t>
    </r>
    <r>
      <rPr>
        <sz val="10"/>
        <color rgb="FF080000"/>
        <rFont val="Courier New"/>
        <family val="3"/>
        <charset val="238"/>
      </rPr>
      <t xml:space="preserve"> 2.7 km  165 m   9 ep               </t>
    </r>
  </si>
  <si>
    <t xml:space="preserve">    1        Komoróczki András            51 SAS Silvanus Sportegyesület   RT         40:22 </t>
  </si>
  <si>
    <t xml:space="preserve">    2        Vastag Gábor                 69 SAS Silvanus Sportegyesület   F45B       44:09 </t>
  </si>
  <si>
    <t xml:space="preserve">    3        Schwendtner Erik             70 SIR Sirályok Sportegyesület   F45B       45:36 </t>
  </si>
  <si>
    <t xml:space="preserve">    4        Zelenka András                  EK Egyesületen kívüli         RT         49:04 </t>
  </si>
  <si>
    <t xml:space="preserve">    5        Horváth Magda                52 TTE Tipo Tájfutó és Környezet N45B       51:16 </t>
  </si>
  <si>
    <t xml:space="preserve">    6        Zakariás János               61 TSE Törekvés Sport Egyesület  F55B       54:55 </t>
  </si>
  <si>
    <t xml:space="preserve">    7        Zempléni András dr.          60 KOS Hegyvidék-KFKI Optimista  F55B       55:13 </t>
  </si>
  <si>
    <t xml:space="preserve">    8        Szabó Ágnes                  80 ZTC Zalaegerszegi Tájékozódás N35B       55:53 </t>
  </si>
  <si>
    <t xml:space="preserve">    9        Lux Iván                     46 BEA Budapesti Egyetemi Atléti F45B       57:07 </t>
  </si>
  <si>
    <t xml:space="preserve">   10        Elek Márton                     EK Egyesületen kívüli         RT       1:01:51 </t>
  </si>
  <si>
    <t xml:space="preserve">   11        Liska Zsófia                    KFK KFKI Petőfi Sportkör      N45B     1:03:28 </t>
  </si>
  <si>
    <t xml:space="preserve">   12        Bozsits Szilvia              70 POE Pécsi Orvos-Egészségügyi  N45B     1:04:24 </t>
  </si>
  <si>
    <t xml:space="preserve">   13        Sziki Ágnes                  68 SAS Silvanus Sportegyesület   N35B     1:06:27 </t>
  </si>
  <si>
    <t xml:space="preserve">   14        Hunyadvári László            48 BEA Budapesti Egyetemi Atléti F55B     1:06:30 </t>
  </si>
  <si>
    <t xml:space="preserve">   15        Szuromi Márta                78 SPA Tabáni Spartacus Sport és N35B     1:10:23 </t>
  </si>
  <si>
    <t xml:space="preserve">   16        Vasvári Kriszti                 RTF Szent György Sportegyesül N45B     1:13:50 </t>
  </si>
  <si>
    <t xml:space="preserve">   17        Tanácsné Vasvári Zsuzsa      64 RTF Szent György Sportegyesül N45B     1:13:56 </t>
  </si>
  <si>
    <t xml:space="preserve">   18        Nagy Dezső                   39 HSP Hidegkúti Spartacus Sport F55B     1:28:16 </t>
  </si>
  <si>
    <t xml:space="preserve">   19        Kele Barnabás                02 SPA Tabáni Spartacus Sport és F16B     1:34:59 </t>
  </si>
  <si>
    <t xml:space="preserve">   20        Somlai Katalin                  SPA Tabáni Spartacus Sport és N35B     1:44:56 </t>
  </si>
  <si>
    <r>
      <t xml:space="preserve">HT kék  (19)           </t>
    </r>
    <r>
      <rPr>
        <sz val="10"/>
        <color rgb="FF080000"/>
        <rFont val="Courier New"/>
        <family val="3"/>
        <charset val="238"/>
      </rPr>
      <t xml:space="preserve"> 3.9 km  225 m   12 ep              </t>
    </r>
  </si>
  <si>
    <t xml:space="preserve">    1        Bakó Áron                    92 SPA Tabáni Spartacus Sport és HT         34:58 </t>
  </si>
  <si>
    <t xml:space="preserve">    2        Kéki András                  79 SZU Szegedi Bokorugró Tájfutó F35B       48:15 </t>
  </si>
  <si>
    <t xml:space="preserve">    3        Komoróczki András            51 SAS Silvanus Sportegyesület   HT         51:58 </t>
  </si>
  <si>
    <t xml:space="preserve">    4        Csík Zoltán                  77 KFK KFKI Petőfi Sportkör      F35B       53:42 </t>
  </si>
  <si>
    <t xml:space="preserve">    5        Sági Péter                   76 MAF Műegyetemi Atlétikai és F F35B       57:43 </t>
  </si>
  <si>
    <t xml:space="preserve">    6        Kézdy Pál                    69 KFK KFKI Petőfi Sportkör      F35B       58:25 </t>
  </si>
  <si>
    <t xml:space="preserve">    7        Kele József                  59 BEA Budapesti Egyetemi Atléti F35B       59:02 </t>
  </si>
  <si>
    <t xml:space="preserve">    8        Boka György                  76 BMG Babits Mihály Gimnázium D F35B       59:13 </t>
  </si>
  <si>
    <t xml:space="preserve">    9        Széles Gábor                 62 OSC Orvosegyetem Sport Club   F35B     1:01:47 </t>
  </si>
  <si>
    <t xml:space="preserve">   10        Argay Gyula                  66 TSE Törekvés Sport Egyesület  F35B     1:02:08 </t>
  </si>
  <si>
    <t xml:space="preserve">   11        Főző-Kertész Anikó           84 PVS Pécsi Vasutas Sportkör    N21B     1:02:30 </t>
  </si>
  <si>
    <t xml:space="preserve">   12        Metzger Balázs               77 KFK KFKI Petőfi Sportkör      F35B     1:04:53 </t>
  </si>
  <si>
    <t xml:space="preserve">   13        Borbély Ádám                 78 EK Egyesületen kívüli         F35B     1:13:59 </t>
  </si>
  <si>
    <t xml:space="preserve">   14        Széles Dániel                97 OSC Orvosegyetem Sport Club   F18B     1:17:23 </t>
  </si>
  <si>
    <t xml:space="preserve">   15        Kovács Zoltán                71 SAS Silvanus Sportegyesület   F35B     1:19:48 </t>
  </si>
  <si>
    <t xml:space="preserve">   16        Kiss Zsolt                   57 EK Egyesületen kívüli         F35B     1:26:53 </t>
  </si>
  <si>
    <t xml:space="preserve">   17        Balázs Ottó                  63 SPA Tabáni Spartacus Sport és F35B     1:42:42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</si>
  <si>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6.1 km  350 m   11 ep              </t>
    </r>
  </si>
  <si>
    <t xml:space="preserve">    1        Bakó Áron                    92 SPA Tabáni Spartacus Sport és XL         48:01 </t>
  </si>
  <si>
    <t xml:space="preserve">    2        Barta Gergely                00 SPA Tabáni Spartacus Sport és F21B     1:14:28 </t>
  </si>
  <si>
    <t xml:space="preserve">    3        Buzás Benedek                01 SPA Tabáni Spartacus Sport és F21B     1:18:55 </t>
  </si>
  <si>
    <t xml:space="preserve">    4        Boros Imre                   77 SSC Siketek Sport Club        F21B     1:19:00 </t>
  </si>
  <si>
    <t xml:space="preserve">    5        Fóthi Áron                   82 BEA Budapesti Egyetemi Atléti F21B     1:20:05 </t>
  </si>
  <si>
    <t xml:space="preserve">    6        Albert Gáspár                75 BEA Budapesti Egyetemi Atléti F21B     1:22:08 </t>
  </si>
  <si>
    <t xml:space="preserve">    7        Mihályi Ferenc               84 TTE Tipo Tájfutó és Környezet F21B     1:22:13 </t>
  </si>
  <si>
    <t xml:space="preserve">    8        Urbán András                 60 BEA Budapesti Egyetemi Atléti F21B     1:39:05 </t>
  </si>
  <si>
    <t xml:space="preserve">    9        Pomerlaeu Guillaume             Canada                        F21B     1:39:20 </t>
  </si>
  <si>
    <t xml:space="preserve">   10        Horváth Imre                 53 SAS Silvanus Sportegyesület   XL       2:55:08 </t>
  </si>
  <si>
    <t>Pontszám</t>
  </si>
  <si>
    <t>Fülöp Kristóf</t>
  </si>
  <si>
    <t>V-2</t>
  </si>
  <si>
    <t>Zakar Gergely</t>
  </si>
  <si>
    <t>Morovián Luca</t>
  </si>
  <si>
    <t>Lipka Botond</t>
  </si>
  <si>
    <t>Cseke-Nagy Bernadett</t>
  </si>
  <si>
    <t>Czinege Ágnes</t>
  </si>
  <si>
    <t>Ács Gábor</t>
  </si>
  <si>
    <t>Kiss Gábor András</t>
  </si>
  <si>
    <t>HTC</t>
  </si>
  <si>
    <t>Szabó Ágnes</t>
  </si>
  <si>
    <t>Tóth Bence</t>
  </si>
  <si>
    <t>Szabó Emese</t>
  </si>
  <si>
    <t>Felhős Koppány</t>
  </si>
  <si>
    <t>Somlai Katalin</t>
  </si>
  <si>
    <t>Zempléni András dr</t>
  </si>
  <si>
    <t>KOS</t>
  </si>
  <si>
    <t>Sinkovics Sámuel</t>
  </si>
  <si>
    <t>SIR</t>
  </si>
  <si>
    <t>Fogarassy Hajnalka</t>
  </si>
  <si>
    <t>Ács Gergely</t>
  </si>
  <si>
    <t>Kardos Gergely</t>
  </si>
  <si>
    <t>Budaváriné-Wenzel Andrea</t>
  </si>
  <si>
    <t>AOS</t>
  </si>
  <si>
    <t>Tőkés Lili</t>
  </si>
  <si>
    <t>Tőkés Dénes</t>
  </si>
  <si>
    <t>Keresztesi Éva</t>
  </si>
  <si>
    <t>Kovács Anna Tatjana</t>
  </si>
  <si>
    <t>Bán Borbála</t>
  </si>
  <si>
    <t>HOD</t>
  </si>
  <si>
    <t>Mosolygó Eszter</t>
  </si>
  <si>
    <t>Bogdány Miklós</t>
  </si>
  <si>
    <t>Albert Márton</t>
  </si>
  <si>
    <t xml:space="preserve">Madarassy Mária </t>
  </si>
  <si>
    <t>Szuromi Imréné</t>
  </si>
  <si>
    <t>Köblös József</t>
  </si>
  <si>
    <t>Dobosi család</t>
  </si>
  <si>
    <t>Lohász Márton</t>
  </si>
  <si>
    <t>Dudás István</t>
  </si>
  <si>
    <t xml:space="preserve">   20        Albert Márton és Zsófi          EK Egyesületen kívüli         XS       1:20:45 </t>
  </si>
  <si>
    <t>Albert Márton és Zsófi</t>
  </si>
  <si>
    <t>Török Imre</t>
  </si>
  <si>
    <t>MAF</t>
  </si>
  <si>
    <t>Illés Vilmos</t>
  </si>
  <si>
    <t>SSC</t>
  </si>
  <si>
    <t>Schwendtner Erik</t>
  </si>
  <si>
    <t>Zelenka András</t>
  </si>
  <si>
    <t>Horváth Magda</t>
  </si>
  <si>
    <t>Zakariás János</t>
  </si>
  <si>
    <t>Sziki Ágnes</t>
  </si>
  <si>
    <t>Hunyadvári László</t>
  </si>
  <si>
    <t>Vasvári Krisztina</t>
  </si>
  <si>
    <t>RTF</t>
  </si>
  <si>
    <t>Tanácsné Vasvári Zsuzsa</t>
  </si>
  <si>
    <t>Kele Barnabás</t>
  </si>
  <si>
    <t>Bakó Áron</t>
  </si>
  <si>
    <t>Kéki András</t>
  </si>
  <si>
    <t>Sági Péter</t>
  </si>
  <si>
    <t>Kele József</t>
  </si>
  <si>
    <t>Széles Gábor</t>
  </si>
  <si>
    <t>Főző-Kertész Anikó</t>
  </si>
  <si>
    <t>PVS</t>
  </si>
  <si>
    <t>Metzger Balázs</t>
  </si>
  <si>
    <t>Borbély Ádám</t>
  </si>
  <si>
    <t>Széles Dániel</t>
  </si>
  <si>
    <t xml:space="preserve">Kovács Zoltán </t>
  </si>
  <si>
    <t>Barta Gergely</t>
  </si>
  <si>
    <t>Buzás Benedek</t>
  </si>
  <si>
    <t>Boros Imre</t>
  </si>
  <si>
    <t>Fóthy Áron</t>
  </si>
  <si>
    <t>Albert Gáspár</t>
  </si>
  <si>
    <t>Mihályi Ferenc</t>
  </si>
  <si>
    <t xml:space="preserve">Pomerlaeu Guillaume  </t>
  </si>
  <si>
    <t>Horváth Imre</t>
  </si>
  <si>
    <t>Vizsla Kupa 1. forduló Nagykovácsi</t>
  </si>
  <si>
    <t>Vizsla Kupa 2. forduló Fenyőgyöngye</t>
  </si>
  <si>
    <t xml:space="preserve">   32        Kocsis Kornélia                  ek                           RK         30:18</t>
  </si>
  <si>
    <t xml:space="preserve">   33        Kovács Gabriella                EK Egyesületen kívüli         RK         30:57 </t>
  </si>
  <si>
    <t xml:space="preserve">   34        Ács Johanna és Benedek          ZTC Zalaegerszegi Tájékozódás RK         33:40 </t>
  </si>
  <si>
    <t xml:space="preserve">   35        Mosolygó Eszter                 EK Egyesületen kívüli         RK         35:43 </t>
  </si>
  <si>
    <t xml:space="preserve">   36        Boros Mariann                   VSE Vizsla Egészség, Sport és RK         40:42 </t>
  </si>
  <si>
    <t xml:space="preserve">   37        Szabó-Komoróczki Csenge Ve      EK Egyesületen kívüli         RK         41:58 </t>
  </si>
  <si>
    <t xml:space="preserve">   38        Szabó-Komoróczki Hanna Zsó      EK Egyesületen kívüli         RK         42:48 </t>
  </si>
  <si>
    <t xml:space="preserve">   39        Máténé Eke Gizella              EK Egyesületen kívüli         RK       1:02:17 </t>
  </si>
  <si>
    <t>Batki Veronika</t>
  </si>
  <si>
    <t>Nagy-Komoróczky Csenge</t>
  </si>
  <si>
    <t>Budaváriné Boglárka</t>
  </si>
  <si>
    <t>Budaváriné Tamás</t>
  </si>
  <si>
    <t>Tóth Gellért</t>
  </si>
  <si>
    <t>Dobosi Balázs</t>
  </si>
  <si>
    <t>Dobosi Máté</t>
  </si>
  <si>
    <t>Bodor-Bakó Levente</t>
  </si>
  <si>
    <t>Sziráki Marcell</t>
  </si>
  <si>
    <t>Braun Vilmos</t>
  </si>
  <si>
    <t>Molnár Jeannette</t>
  </si>
  <si>
    <t>Eglesz Dénes</t>
  </si>
  <si>
    <t>Kovac Anna</t>
  </si>
  <si>
    <t>Bobály Flóra + Szabolcs</t>
  </si>
  <si>
    <t>Schwendtner Balázs</t>
  </si>
  <si>
    <t>Kovács Gabriella</t>
  </si>
  <si>
    <t>Ács Johanna + Benedek</t>
  </si>
  <si>
    <t>Boros Marianna</t>
  </si>
  <si>
    <t>Szabó-Komoróczky Csenge</t>
  </si>
  <si>
    <t>Szabó-Komoróczky Hanna</t>
  </si>
  <si>
    <t>Máténé Eke Gizella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</si>
</sst>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0" xfId="0" applyFont="1" applyFill="1" applyBorder="1"/>
    <xf numFmtId="0" fontId="6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2" xfId="0" applyFont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0" fontId="4" fillId="0" borderId="6" xfId="0" applyFont="1" applyBorder="1"/>
    <xf numFmtId="0" fontId="5" fillId="0" borderId="5" xfId="0" applyFont="1" applyBorder="1"/>
    <xf numFmtId="0" fontId="4" fillId="3" borderId="0" xfId="0" applyFont="1" applyFill="1"/>
    <xf numFmtId="0" fontId="4" fillId="4" borderId="0" xfId="0" applyFont="1" applyFill="1"/>
    <xf numFmtId="0" fontId="4" fillId="2" borderId="0" xfId="0" applyFont="1" applyFill="1"/>
    <xf numFmtId="0" fontId="1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V9" sqref="V9"/>
    </sheetView>
  </sheetViews>
  <sheetFormatPr defaultRowHeight="15"/>
  <cols>
    <col min="1" max="1" width="5.85546875" customWidth="1"/>
    <col min="2" max="2" width="5.140625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</cols>
  <sheetData>
    <row r="1" spans="1:25">
      <c r="B1" s="3" t="s">
        <v>114</v>
      </c>
      <c r="E1" s="7" t="s">
        <v>93</v>
      </c>
      <c r="F1" s="4" t="s">
        <v>94</v>
      </c>
      <c r="G1" s="4"/>
      <c r="H1" s="4"/>
      <c r="I1" s="8"/>
      <c r="J1" s="4"/>
      <c r="K1" s="9" t="s">
        <v>113</v>
      </c>
      <c r="L1" s="4"/>
      <c r="S1" s="4"/>
      <c r="U1" s="4"/>
      <c r="V1" s="4"/>
      <c r="W1" s="4"/>
      <c r="X1" s="4"/>
      <c r="Y1" s="4"/>
    </row>
    <row r="2" spans="1:25">
      <c r="B2" s="3" t="s">
        <v>95</v>
      </c>
      <c r="E2" s="7" t="s">
        <v>96</v>
      </c>
      <c r="F2" s="4" t="s">
        <v>97</v>
      </c>
      <c r="G2" s="4"/>
      <c r="H2" s="4"/>
      <c r="I2" s="8"/>
      <c r="J2" s="4"/>
      <c r="K2" s="9" t="s">
        <v>113</v>
      </c>
      <c r="L2" s="4"/>
      <c r="S2" s="4"/>
      <c r="U2" s="4"/>
      <c r="V2" s="4"/>
      <c r="W2" s="4"/>
      <c r="X2" s="4"/>
      <c r="Y2" s="4"/>
    </row>
    <row r="3" spans="1:25">
      <c r="B3" s="3"/>
      <c r="C3" s="3" t="s">
        <v>219</v>
      </c>
      <c r="E3" s="10" t="s">
        <v>98</v>
      </c>
      <c r="F3" s="4" t="s">
        <v>99</v>
      </c>
      <c r="G3" s="4"/>
      <c r="H3" s="4"/>
      <c r="I3" s="8"/>
      <c r="J3" s="4"/>
      <c r="K3" s="11" t="s">
        <v>112</v>
      </c>
      <c r="L3" s="4"/>
      <c r="S3" s="4"/>
      <c r="U3" s="4"/>
      <c r="V3" s="4"/>
      <c r="W3" s="4"/>
      <c r="X3" s="4"/>
      <c r="Y3" s="4"/>
    </row>
    <row r="4" spans="1:25">
      <c r="B4" s="3"/>
      <c r="C4" s="3"/>
      <c r="E4" s="10" t="s">
        <v>100</v>
      </c>
      <c r="F4" s="4" t="s">
        <v>101</v>
      </c>
      <c r="G4" s="4"/>
      <c r="H4" s="4"/>
      <c r="I4" s="12"/>
      <c r="J4" s="4"/>
      <c r="K4" s="11" t="s">
        <v>112</v>
      </c>
      <c r="L4" s="4"/>
      <c r="S4" s="4"/>
      <c r="U4" s="4"/>
      <c r="V4" s="4"/>
      <c r="W4" s="4"/>
      <c r="X4" s="4"/>
      <c r="Y4" s="4"/>
    </row>
    <row r="5" spans="1:25">
      <c r="B5" s="3"/>
      <c r="C5" s="3"/>
      <c r="E5" s="13" t="s">
        <v>102</v>
      </c>
      <c r="F5" s="4" t="s">
        <v>103</v>
      </c>
      <c r="G5" s="4"/>
      <c r="H5" s="4"/>
      <c r="I5" s="12"/>
      <c r="J5" s="4"/>
      <c r="K5" s="11" t="s">
        <v>111</v>
      </c>
      <c r="L5" s="4"/>
      <c r="S5" s="4"/>
      <c r="U5" s="4"/>
      <c r="V5" s="4"/>
      <c r="W5" s="4"/>
      <c r="X5" s="4"/>
      <c r="Y5" s="4"/>
    </row>
    <row r="6" spans="1:25">
      <c r="B6" s="3"/>
      <c r="E6" s="13" t="s">
        <v>104</v>
      </c>
      <c r="F6" s="4" t="s">
        <v>105</v>
      </c>
      <c r="G6" s="4"/>
      <c r="H6" s="4"/>
      <c r="I6" s="8"/>
      <c r="J6" s="4"/>
      <c r="K6" s="11" t="s">
        <v>111</v>
      </c>
      <c r="L6" s="4"/>
      <c r="S6" s="4"/>
      <c r="U6" s="4"/>
      <c r="V6" s="4"/>
      <c r="W6" s="4"/>
      <c r="X6" s="4"/>
      <c r="Y6" s="4"/>
    </row>
    <row r="7" spans="1:25" s="14" customFormat="1">
      <c r="B7" s="15"/>
      <c r="C7" s="15" t="s">
        <v>106</v>
      </c>
      <c r="D7" s="15" t="s">
        <v>107</v>
      </c>
      <c r="E7" s="7" t="s">
        <v>108</v>
      </c>
      <c r="F7" s="16" t="s">
        <v>109</v>
      </c>
      <c r="G7" s="17" t="s">
        <v>110</v>
      </c>
      <c r="J7" s="15" t="s">
        <v>355</v>
      </c>
      <c r="M7" s="15"/>
      <c r="O7" s="15"/>
      <c r="Q7" s="15"/>
      <c r="U7" s="15"/>
      <c r="Y7" s="15"/>
    </row>
    <row r="8" spans="1:25">
      <c r="A8">
        <v>1</v>
      </c>
      <c r="C8" t="s">
        <v>125</v>
      </c>
      <c r="D8" t="s">
        <v>124</v>
      </c>
      <c r="E8" s="13">
        <v>1951</v>
      </c>
      <c r="F8" s="49">
        <f>SUM(G8:AH8)</f>
        <v>212.5</v>
      </c>
      <c r="G8" s="6">
        <v>42</v>
      </c>
      <c r="H8">
        <v>27</v>
      </c>
      <c r="I8">
        <v>28.5</v>
      </c>
      <c r="J8" s="6">
        <v>25</v>
      </c>
      <c r="K8" s="39">
        <v>28</v>
      </c>
      <c r="L8" s="39">
        <v>25</v>
      </c>
      <c r="M8" s="36">
        <v>37</v>
      </c>
    </row>
    <row r="9" spans="1:25">
      <c r="A9">
        <v>2</v>
      </c>
      <c r="C9" t="s">
        <v>169</v>
      </c>
      <c r="D9" t="s">
        <v>124</v>
      </c>
      <c r="E9" s="13">
        <v>1969</v>
      </c>
      <c r="F9" s="24">
        <f>SUM(G9:AH9)</f>
        <v>122</v>
      </c>
      <c r="G9" s="6">
        <v>31.5</v>
      </c>
      <c r="H9">
        <v>37.5</v>
      </c>
      <c r="J9" s="6">
        <v>27</v>
      </c>
      <c r="K9" s="39">
        <v>26</v>
      </c>
      <c r="L9" s="4"/>
      <c r="M9" s="36"/>
    </row>
    <row r="10" spans="1:25">
      <c r="A10">
        <v>3</v>
      </c>
      <c r="C10" t="s">
        <v>187</v>
      </c>
      <c r="D10" t="s">
        <v>188</v>
      </c>
      <c r="E10" s="4">
        <v>1977</v>
      </c>
      <c r="F10" s="24">
        <f>SUM(G10:AH10)</f>
        <v>102</v>
      </c>
      <c r="G10" s="6">
        <v>40.5</v>
      </c>
      <c r="H10">
        <v>37.5</v>
      </c>
      <c r="J10" s="6">
        <v>24</v>
      </c>
      <c r="M10" s="36"/>
    </row>
    <row r="11" spans="1:25">
      <c r="A11">
        <v>4</v>
      </c>
      <c r="C11" t="s">
        <v>130</v>
      </c>
      <c r="D11" t="s">
        <v>129</v>
      </c>
      <c r="E11" s="10"/>
      <c r="F11" s="24">
        <f>SUM(G11:AH11)</f>
        <v>88</v>
      </c>
      <c r="G11" s="6">
        <v>37.5</v>
      </c>
      <c r="H11">
        <v>13.5</v>
      </c>
      <c r="J11" s="6">
        <v>8</v>
      </c>
      <c r="K11" s="39">
        <v>29</v>
      </c>
      <c r="M11" s="36"/>
    </row>
    <row r="12" spans="1:25">
      <c r="A12">
        <v>5</v>
      </c>
      <c r="C12" s="26" t="s">
        <v>210</v>
      </c>
      <c r="D12" s="26" t="s">
        <v>134</v>
      </c>
      <c r="E12" s="13">
        <v>1966</v>
      </c>
      <c r="F12" s="24">
        <f>SUM(G12:AH12)</f>
        <v>87.5</v>
      </c>
      <c r="G12" s="27">
        <v>31.5</v>
      </c>
      <c r="H12" s="28"/>
      <c r="I12" s="28"/>
      <c r="J12" s="27">
        <v>18</v>
      </c>
      <c r="K12" s="28">
        <v>38</v>
      </c>
      <c r="L12" s="28"/>
      <c r="M12" s="45"/>
    </row>
    <row r="13" spans="1:25">
      <c r="A13">
        <v>6</v>
      </c>
      <c r="C13" t="s">
        <v>128</v>
      </c>
      <c r="D13" t="s">
        <v>129</v>
      </c>
      <c r="E13" s="10"/>
      <c r="F13" s="24">
        <f>SUM(G13:AH13)</f>
        <v>81</v>
      </c>
      <c r="G13" s="6">
        <v>37.5</v>
      </c>
      <c r="H13" s="25">
        <v>13.5</v>
      </c>
      <c r="J13" s="6">
        <v>5</v>
      </c>
      <c r="K13" s="39">
        <v>25</v>
      </c>
      <c r="L13" s="4"/>
      <c r="M13" s="36"/>
    </row>
    <row r="14" spans="1:25">
      <c r="A14">
        <v>7</v>
      </c>
      <c r="C14" t="s">
        <v>135</v>
      </c>
      <c r="D14" t="s">
        <v>129</v>
      </c>
      <c r="E14" s="10"/>
      <c r="F14" s="24">
        <f>SUM(G14:AH14)</f>
        <v>75.5</v>
      </c>
      <c r="G14" s="6">
        <v>31.5</v>
      </c>
      <c r="H14">
        <v>9</v>
      </c>
      <c r="J14" s="6">
        <v>7</v>
      </c>
      <c r="K14" s="39">
        <v>28</v>
      </c>
      <c r="M14" s="36"/>
    </row>
    <row r="15" spans="1:25">
      <c r="A15">
        <v>8</v>
      </c>
      <c r="C15" t="s">
        <v>172</v>
      </c>
      <c r="D15" t="s">
        <v>127</v>
      </c>
      <c r="E15" s="10">
        <v>2002</v>
      </c>
      <c r="F15" s="24">
        <f>SUM(G15:AH15)</f>
        <v>70</v>
      </c>
      <c r="G15" s="6">
        <v>27</v>
      </c>
      <c r="H15" s="25"/>
      <c r="J15" s="6">
        <v>20</v>
      </c>
      <c r="K15">
        <v>23</v>
      </c>
      <c r="L15" s="4"/>
      <c r="M15" s="36"/>
    </row>
    <row r="16" spans="1:25">
      <c r="A16">
        <v>9</v>
      </c>
      <c r="C16" t="s">
        <v>369</v>
      </c>
      <c r="D16" t="s">
        <v>370</v>
      </c>
      <c r="E16" s="13">
        <v>1960</v>
      </c>
      <c r="F16" s="24">
        <f>SUM(G16:AH16)</f>
        <v>65</v>
      </c>
      <c r="J16" s="6">
        <v>18</v>
      </c>
      <c r="K16">
        <v>26</v>
      </c>
      <c r="L16" s="4">
        <v>21</v>
      </c>
      <c r="M16" s="36"/>
    </row>
    <row r="17" spans="1:13">
      <c r="A17">
        <v>10</v>
      </c>
      <c r="C17" t="s">
        <v>126</v>
      </c>
      <c r="D17" t="s">
        <v>127</v>
      </c>
      <c r="E17" s="10">
        <v>2001</v>
      </c>
      <c r="F17" s="24">
        <f>SUM(G17:AH17)</f>
        <v>57</v>
      </c>
      <c r="G17" s="6">
        <v>39</v>
      </c>
      <c r="H17">
        <v>18</v>
      </c>
      <c r="J17" s="6"/>
      <c r="M17" s="36"/>
    </row>
    <row r="18" spans="1:13">
      <c r="A18">
        <v>11</v>
      </c>
      <c r="C18" t="s">
        <v>170</v>
      </c>
      <c r="D18" s="4" t="s">
        <v>171</v>
      </c>
      <c r="E18" s="46">
        <v>1951</v>
      </c>
      <c r="F18" s="24">
        <f>SUM(G18:AH18)</f>
        <v>56.5</v>
      </c>
      <c r="G18" s="6">
        <v>28.5</v>
      </c>
      <c r="J18" s="6">
        <v>28</v>
      </c>
      <c r="M18" s="36"/>
    </row>
    <row r="19" spans="1:13">
      <c r="A19">
        <v>12</v>
      </c>
      <c r="C19" t="s">
        <v>208</v>
      </c>
      <c r="D19" s="4" t="s">
        <v>188</v>
      </c>
      <c r="E19" s="46">
        <v>1969</v>
      </c>
      <c r="F19" s="24">
        <f>SUM(G19:AH19)</f>
        <v>56.5</v>
      </c>
      <c r="G19" s="6">
        <v>34.5</v>
      </c>
      <c r="J19" s="6">
        <v>22</v>
      </c>
      <c r="L19" s="4"/>
      <c r="M19" s="36"/>
    </row>
    <row r="20" spans="1:13">
      <c r="A20">
        <v>13</v>
      </c>
      <c r="C20" s="40" t="s">
        <v>409</v>
      </c>
      <c r="D20" s="40" t="s">
        <v>127</v>
      </c>
      <c r="E20" s="31">
        <v>1992</v>
      </c>
      <c r="F20" s="24">
        <f>SUM(G20:AH20)</f>
        <v>56</v>
      </c>
      <c r="J20" s="6">
        <v>28</v>
      </c>
      <c r="K20">
        <v>28</v>
      </c>
      <c r="M20" s="36"/>
    </row>
    <row r="21" spans="1:13">
      <c r="A21">
        <v>14</v>
      </c>
      <c r="C21" t="s">
        <v>173</v>
      </c>
      <c r="D21" t="s">
        <v>132</v>
      </c>
      <c r="F21" s="24">
        <f>SUM(G21:AH21)</f>
        <v>55.5</v>
      </c>
      <c r="G21" s="6">
        <v>25.5</v>
      </c>
      <c r="H21" s="25"/>
      <c r="J21" s="6">
        <v>30</v>
      </c>
      <c r="L21" s="4"/>
      <c r="M21" s="36"/>
    </row>
    <row r="22" spans="1:13">
      <c r="A22">
        <v>15</v>
      </c>
      <c r="C22" t="s">
        <v>218</v>
      </c>
      <c r="D22" t="s">
        <v>148</v>
      </c>
      <c r="E22" s="46">
        <v>1960</v>
      </c>
      <c r="F22" s="24">
        <f>SUM(G22:AH22)</f>
        <v>53</v>
      </c>
      <c r="G22" s="6">
        <v>33</v>
      </c>
      <c r="H22" s="25"/>
      <c r="J22" s="6">
        <v>20</v>
      </c>
      <c r="L22" s="4"/>
      <c r="M22" s="36"/>
    </row>
    <row r="23" spans="1:13">
      <c r="A23">
        <v>16</v>
      </c>
      <c r="C23" t="s">
        <v>190</v>
      </c>
      <c r="D23" t="s">
        <v>191</v>
      </c>
      <c r="E23" s="13">
        <v>1970</v>
      </c>
      <c r="F23" s="24">
        <f>SUM(G23:AH23)</f>
        <v>50.5</v>
      </c>
      <c r="G23" s="6">
        <v>34.5</v>
      </c>
      <c r="J23" s="6">
        <v>16</v>
      </c>
      <c r="M23" s="36"/>
    </row>
    <row r="24" spans="1:13">
      <c r="A24">
        <v>17</v>
      </c>
      <c r="C24" t="s">
        <v>193</v>
      </c>
      <c r="D24" t="s">
        <v>148</v>
      </c>
      <c r="E24" s="13">
        <v>1946</v>
      </c>
      <c r="F24" s="24">
        <f>SUM(G24:AH24)</f>
        <v>50.5</v>
      </c>
      <c r="G24" s="6">
        <v>31.5</v>
      </c>
      <c r="J24" s="6">
        <v>19</v>
      </c>
      <c r="L24" s="4"/>
      <c r="M24" s="36"/>
    </row>
    <row r="25" spans="1:13">
      <c r="A25">
        <v>18</v>
      </c>
      <c r="C25" t="s">
        <v>196</v>
      </c>
      <c r="D25" t="s">
        <v>124</v>
      </c>
      <c r="E25" s="46">
        <v>1947</v>
      </c>
      <c r="F25" s="24">
        <f>SUM(G25:AH25)</f>
        <v>50.5</v>
      </c>
      <c r="G25" s="6">
        <v>28.5</v>
      </c>
      <c r="J25" s="6">
        <v>22</v>
      </c>
      <c r="L25" s="4"/>
      <c r="M25" s="36"/>
    </row>
    <row r="26" spans="1:13">
      <c r="A26">
        <v>19</v>
      </c>
      <c r="C26" t="s">
        <v>136</v>
      </c>
      <c r="D26" t="s">
        <v>129</v>
      </c>
      <c r="E26" s="4"/>
      <c r="F26" s="24">
        <f>SUM(G26:AH26)</f>
        <v>48.5</v>
      </c>
      <c r="G26" s="6">
        <v>28.5</v>
      </c>
      <c r="H26" s="25"/>
      <c r="J26" s="6">
        <v>4</v>
      </c>
      <c r="K26">
        <v>16</v>
      </c>
      <c r="L26" s="4"/>
      <c r="M26" s="36"/>
    </row>
    <row r="27" spans="1:13">
      <c r="A27">
        <v>20</v>
      </c>
      <c r="C27" t="s">
        <v>356</v>
      </c>
      <c r="D27" t="s">
        <v>132</v>
      </c>
      <c r="E27" s="4"/>
      <c r="F27" s="24">
        <f>SUM(G27:AH27)</f>
        <v>48</v>
      </c>
      <c r="J27" s="6">
        <v>12</v>
      </c>
      <c r="K27">
        <v>36</v>
      </c>
      <c r="L27" s="4"/>
      <c r="M27" s="36"/>
    </row>
    <row r="28" spans="1:13">
      <c r="A28">
        <v>21</v>
      </c>
      <c r="C28" t="s">
        <v>213</v>
      </c>
      <c r="D28" t="s">
        <v>202</v>
      </c>
      <c r="E28">
        <v>1976</v>
      </c>
      <c r="F28" s="24">
        <f>SUM(G28:AH28)</f>
        <v>45.5</v>
      </c>
      <c r="G28" s="6">
        <v>25.5</v>
      </c>
      <c r="J28" s="6">
        <v>20</v>
      </c>
      <c r="M28" s="36"/>
    </row>
    <row r="29" spans="1:13">
      <c r="A29">
        <v>22</v>
      </c>
      <c r="C29" t="s">
        <v>192</v>
      </c>
      <c r="D29" t="s">
        <v>127</v>
      </c>
      <c r="E29" s="13">
        <v>1963</v>
      </c>
      <c r="F29" s="24">
        <f>SUM(G29:AH29)</f>
        <v>44</v>
      </c>
      <c r="G29" s="6">
        <v>33</v>
      </c>
      <c r="J29" s="6">
        <v>11</v>
      </c>
      <c r="M29" s="36"/>
    </row>
    <row r="30" spans="1:13">
      <c r="A30">
        <v>23</v>
      </c>
      <c r="C30" t="s">
        <v>194</v>
      </c>
      <c r="D30" t="s">
        <v>195</v>
      </c>
      <c r="E30" s="13">
        <v>1941</v>
      </c>
      <c r="F30" s="24">
        <f>SUM(G30:AH30)</f>
        <v>42</v>
      </c>
      <c r="G30" s="6">
        <v>30</v>
      </c>
      <c r="J30" s="6">
        <v>12</v>
      </c>
      <c r="M30" s="36"/>
    </row>
    <row r="31" spans="1:13">
      <c r="A31">
        <v>24</v>
      </c>
      <c r="C31" t="s">
        <v>215</v>
      </c>
      <c r="D31" t="s">
        <v>132</v>
      </c>
      <c r="E31" s="31"/>
      <c r="F31" s="24">
        <f>SUM(G31:AH31)</f>
        <v>40.5</v>
      </c>
      <c r="G31" s="6">
        <v>22.5</v>
      </c>
      <c r="J31" s="6">
        <v>18</v>
      </c>
      <c r="M31" s="36"/>
    </row>
    <row r="32" spans="1:13">
      <c r="A32">
        <v>25</v>
      </c>
      <c r="C32" t="s">
        <v>354</v>
      </c>
      <c r="D32" t="s">
        <v>132</v>
      </c>
      <c r="E32" s="31"/>
      <c r="F32" s="24">
        <f>SUM(G32:AH32)</f>
        <v>40</v>
      </c>
      <c r="J32" s="6">
        <v>40</v>
      </c>
      <c r="M32" s="36"/>
    </row>
    <row r="33" spans="1:13">
      <c r="A33">
        <v>26</v>
      </c>
      <c r="C33" t="s">
        <v>199</v>
      </c>
      <c r="D33" t="s">
        <v>132</v>
      </c>
      <c r="E33" s="31"/>
      <c r="F33" s="24">
        <f>SUM(G33:AH33)</f>
        <v>39.5</v>
      </c>
      <c r="G33" s="6">
        <v>22.5</v>
      </c>
      <c r="J33" s="6">
        <v>17</v>
      </c>
      <c r="L33" s="4"/>
      <c r="M33" s="36"/>
    </row>
    <row r="34" spans="1:13">
      <c r="A34">
        <v>27</v>
      </c>
      <c r="C34" t="s">
        <v>359</v>
      </c>
      <c r="D34" t="s">
        <v>129</v>
      </c>
      <c r="E34" s="31"/>
      <c r="F34" s="24">
        <f>SUM(G34:AH34)</f>
        <v>39</v>
      </c>
      <c r="J34" s="6">
        <v>6</v>
      </c>
      <c r="K34">
        <v>33</v>
      </c>
      <c r="M34" s="36"/>
    </row>
    <row r="35" spans="1:13">
      <c r="A35">
        <v>28</v>
      </c>
      <c r="C35" t="s">
        <v>166</v>
      </c>
      <c r="D35" t="s">
        <v>124</v>
      </c>
      <c r="E35">
        <v>1974</v>
      </c>
      <c r="F35" s="24">
        <f>SUM(G35:AH35)</f>
        <v>39</v>
      </c>
      <c r="G35" s="6">
        <v>15</v>
      </c>
      <c r="H35" s="25"/>
      <c r="J35" s="6">
        <v>24</v>
      </c>
      <c r="L35" s="4"/>
      <c r="M35" s="36"/>
    </row>
    <row r="36" spans="1:13">
      <c r="A36">
        <v>29</v>
      </c>
      <c r="C36" t="s">
        <v>197</v>
      </c>
      <c r="D36" t="s">
        <v>127</v>
      </c>
      <c r="E36" s="31">
        <v>1978</v>
      </c>
      <c r="F36" s="24">
        <f>SUM(G36:AH36)</f>
        <v>38.5</v>
      </c>
      <c r="G36" s="6">
        <v>25.5</v>
      </c>
      <c r="H36" s="25"/>
      <c r="J36" s="6">
        <v>13</v>
      </c>
      <c r="L36" s="4"/>
      <c r="M36" s="36"/>
    </row>
    <row r="37" spans="1:13">
      <c r="A37">
        <v>30</v>
      </c>
      <c r="C37" t="s">
        <v>216</v>
      </c>
      <c r="D37" t="s">
        <v>127</v>
      </c>
      <c r="E37" s="4">
        <v>1987</v>
      </c>
      <c r="F37" s="24">
        <f>SUM(G37:AH37)</f>
        <v>37.5</v>
      </c>
      <c r="G37" s="6">
        <v>37.5</v>
      </c>
      <c r="J37" s="6"/>
      <c r="L37" s="4"/>
      <c r="M37" s="36"/>
    </row>
    <row r="38" spans="1:13">
      <c r="A38">
        <v>31</v>
      </c>
      <c r="C38" t="s">
        <v>214</v>
      </c>
      <c r="D38" s="4" t="s">
        <v>132</v>
      </c>
      <c r="E38" s="13">
        <v>1957</v>
      </c>
      <c r="F38" s="24">
        <f>SUM(G38:AH38)</f>
        <v>36</v>
      </c>
      <c r="G38" s="6">
        <v>24</v>
      </c>
      <c r="J38" s="6">
        <v>12</v>
      </c>
      <c r="L38" s="4"/>
      <c r="M38" s="36"/>
    </row>
    <row r="39" spans="1:13">
      <c r="A39">
        <v>32</v>
      </c>
      <c r="C39" t="s">
        <v>189</v>
      </c>
      <c r="D39" t="s">
        <v>184</v>
      </c>
      <c r="E39" s="13">
        <v>1945</v>
      </c>
      <c r="F39" s="24">
        <f>SUM(G39:AH39)</f>
        <v>36</v>
      </c>
      <c r="G39" s="6">
        <v>36</v>
      </c>
      <c r="J39" s="6"/>
      <c r="L39" s="4"/>
      <c r="M39" s="36"/>
    </row>
    <row r="40" spans="1:13">
      <c r="A40">
        <v>33</v>
      </c>
      <c r="C40" t="s">
        <v>137</v>
      </c>
      <c r="D40" s="4" t="s">
        <v>142</v>
      </c>
      <c r="E40" s="10"/>
      <c r="F40" s="24">
        <f>SUM(G40:AH40)</f>
        <v>35</v>
      </c>
      <c r="G40" s="6">
        <v>27</v>
      </c>
      <c r="J40" s="6">
        <v>8</v>
      </c>
      <c r="L40" s="4"/>
      <c r="M40" s="36"/>
    </row>
    <row r="41" spans="1:13">
      <c r="A41">
        <v>34</v>
      </c>
      <c r="C41" t="s">
        <v>357</v>
      </c>
      <c r="D41" t="s">
        <v>132</v>
      </c>
      <c r="F41" s="24">
        <f>SUM(G41:AH41)</f>
        <v>35</v>
      </c>
      <c r="J41" s="6">
        <v>35</v>
      </c>
      <c r="L41" s="4"/>
      <c r="M41" s="36"/>
    </row>
    <row r="42" spans="1:13">
      <c r="A42">
        <v>35</v>
      </c>
      <c r="C42" t="s">
        <v>131</v>
      </c>
      <c r="D42" t="s">
        <v>132</v>
      </c>
      <c r="E42" s="4"/>
      <c r="F42" s="24">
        <f>SUM(G42:AH42)</f>
        <v>34.5</v>
      </c>
      <c r="G42" s="6">
        <v>34.5</v>
      </c>
      <c r="J42" s="6"/>
      <c r="M42" s="36"/>
    </row>
    <row r="43" spans="1:13">
      <c r="A43">
        <v>36</v>
      </c>
      <c r="C43" t="s">
        <v>217</v>
      </c>
      <c r="D43" t="s">
        <v>202</v>
      </c>
      <c r="E43">
        <v>1973</v>
      </c>
      <c r="F43" s="24">
        <f>SUM(G43:AH43)</f>
        <v>34.5</v>
      </c>
      <c r="G43" s="6">
        <v>34.5</v>
      </c>
      <c r="J43" s="6"/>
      <c r="L43" s="4"/>
      <c r="M43" s="36"/>
    </row>
    <row r="44" spans="1:13">
      <c r="A44">
        <v>37</v>
      </c>
      <c r="C44" t="s">
        <v>358</v>
      </c>
      <c r="D44" t="s">
        <v>127</v>
      </c>
      <c r="E44" s="31"/>
      <c r="F44" s="24">
        <f>SUM(G44:AH44)</f>
        <v>34</v>
      </c>
      <c r="J44" s="6">
        <v>34</v>
      </c>
      <c r="L44" s="4"/>
      <c r="M44" s="36"/>
    </row>
    <row r="45" spans="1:13">
      <c r="A45">
        <v>38</v>
      </c>
      <c r="C45" t="s">
        <v>364</v>
      </c>
      <c r="D45" t="s">
        <v>195</v>
      </c>
      <c r="E45" s="4">
        <v>1980</v>
      </c>
      <c r="F45" s="24">
        <f>SUM(G45:AH45)</f>
        <v>34</v>
      </c>
      <c r="H45" s="25"/>
      <c r="J45" s="6">
        <v>14</v>
      </c>
      <c r="K45">
        <v>20</v>
      </c>
      <c r="L45" s="4"/>
      <c r="M45" s="36"/>
    </row>
    <row r="46" spans="1:13">
      <c r="A46">
        <v>39</v>
      </c>
      <c r="C46" t="s">
        <v>133</v>
      </c>
      <c r="D46" t="s">
        <v>134</v>
      </c>
      <c r="E46" s="10">
        <v>2004</v>
      </c>
      <c r="F46" s="24">
        <f>SUM(G46:AH46)</f>
        <v>33</v>
      </c>
      <c r="G46" s="6">
        <v>33</v>
      </c>
      <c r="J46" s="6"/>
      <c r="M46" s="36"/>
    </row>
    <row r="47" spans="1:13">
      <c r="A47">
        <v>40</v>
      </c>
      <c r="C47" t="s">
        <v>209</v>
      </c>
      <c r="D47" s="4" t="s">
        <v>154</v>
      </c>
      <c r="E47" s="4">
        <v>1981</v>
      </c>
      <c r="F47" s="24">
        <f>SUM(G47:AH47)</f>
        <v>33</v>
      </c>
      <c r="G47" s="6">
        <v>33</v>
      </c>
      <c r="J47" s="6"/>
      <c r="M47" s="36"/>
    </row>
    <row r="48" spans="1:13">
      <c r="A48">
        <v>41</v>
      </c>
      <c r="C48" t="s">
        <v>360</v>
      </c>
      <c r="D48" t="s">
        <v>132</v>
      </c>
      <c r="E48" s="47"/>
      <c r="F48" s="24">
        <f>SUM(G48:AH48)</f>
        <v>32</v>
      </c>
      <c r="J48" s="6">
        <v>32</v>
      </c>
      <c r="M48" s="36"/>
    </row>
    <row r="49" spans="1:13">
      <c r="A49">
        <v>42</v>
      </c>
      <c r="C49" t="s">
        <v>438</v>
      </c>
      <c r="D49" t="s">
        <v>191</v>
      </c>
      <c r="E49" s="47"/>
      <c r="F49" s="24">
        <f>SUM(G49:AH49)</f>
        <v>31</v>
      </c>
      <c r="J49" s="6">
        <v>31</v>
      </c>
      <c r="M49" s="36"/>
    </row>
    <row r="50" spans="1:13">
      <c r="A50">
        <v>43</v>
      </c>
      <c r="C50" t="s">
        <v>181</v>
      </c>
      <c r="D50" t="s">
        <v>124</v>
      </c>
      <c r="E50" s="13">
        <v>1943</v>
      </c>
      <c r="F50" s="24">
        <f>SUM(G50:AH50)</f>
        <v>31</v>
      </c>
      <c r="G50" s="6">
        <v>18</v>
      </c>
      <c r="J50" s="6">
        <v>13</v>
      </c>
      <c r="L50" s="4"/>
      <c r="M50" s="36"/>
    </row>
    <row r="51" spans="1:13">
      <c r="A51">
        <v>44</v>
      </c>
      <c r="C51" t="s">
        <v>145</v>
      </c>
      <c r="D51" t="s">
        <v>129</v>
      </c>
      <c r="E51" s="10">
        <v>2007</v>
      </c>
      <c r="F51" s="24">
        <f>SUM(G51:AH51)</f>
        <v>30</v>
      </c>
      <c r="G51" s="6">
        <v>18</v>
      </c>
      <c r="J51" s="6">
        <v>12</v>
      </c>
      <c r="M51" s="36"/>
    </row>
    <row r="52" spans="1:13">
      <c r="A52">
        <v>45</v>
      </c>
      <c r="C52" t="s">
        <v>211</v>
      </c>
      <c r="D52" t="s">
        <v>129</v>
      </c>
      <c r="E52">
        <v>1976</v>
      </c>
      <c r="F52" s="24">
        <f>SUM(G52:AH52)</f>
        <v>30</v>
      </c>
      <c r="G52" s="6">
        <v>30</v>
      </c>
      <c r="J52" s="6"/>
      <c r="L52" s="4"/>
      <c r="M52" s="36"/>
    </row>
    <row r="53" spans="1:13">
      <c r="A53">
        <v>46</v>
      </c>
      <c r="C53" t="s">
        <v>150</v>
      </c>
      <c r="D53" t="s">
        <v>129</v>
      </c>
      <c r="E53" s="10"/>
      <c r="F53" s="24">
        <f>SUM(G53:AH53)</f>
        <v>30</v>
      </c>
      <c r="G53" s="6">
        <v>12</v>
      </c>
      <c r="J53" s="6">
        <v>18</v>
      </c>
      <c r="L53" s="4"/>
      <c r="M53" s="36"/>
    </row>
    <row r="54" spans="1:13">
      <c r="A54">
        <v>47</v>
      </c>
      <c r="C54" t="s">
        <v>439</v>
      </c>
      <c r="D54" t="s">
        <v>132</v>
      </c>
      <c r="F54" s="24">
        <f>SUM(G54:AH54)</f>
        <v>30</v>
      </c>
      <c r="J54" s="6">
        <v>30</v>
      </c>
      <c r="L54" s="4"/>
      <c r="M54" s="36"/>
    </row>
    <row r="55" spans="1:13">
      <c r="A55">
        <v>48</v>
      </c>
      <c r="C55" t="s">
        <v>179</v>
      </c>
      <c r="D55" t="s">
        <v>180</v>
      </c>
      <c r="E55" s="13">
        <v>1939</v>
      </c>
      <c r="F55" s="24">
        <f>SUM(G55:AH55)</f>
        <v>29.5</v>
      </c>
      <c r="G55" s="6">
        <v>19.5</v>
      </c>
      <c r="J55" s="6">
        <v>10</v>
      </c>
      <c r="L55" s="4"/>
      <c r="M55" s="36"/>
    </row>
    <row r="56" spans="1:13">
      <c r="A56">
        <v>49</v>
      </c>
      <c r="C56" t="s">
        <v>186</v>
      </c>
      <c r="D56" t="s">
        <v>176</v>
      </c>
      <c r="E56" s="13">
        <v>1952</v>
      </c>
      <c r="F56" s="24">
        <f>SUM(G56:AH56)</f>
        <v>29</v>
      </c>
      <c r="G56" s="6">
        <v>12</v>
      </c>
      <c r="J56" s="6">
        <v>17</v>
      </c>
      <c r="M56" s="36"/>
    </row>
    <row r="57" spans="1:13">
      <c r="A57">
        <v>50</v>
      </c>
      <c r="C57" t="s">
        <v>185</v>
      </c>
      <c r="D57" t="s">
        <v>124</v>
      </c>
      <c r="E57" s="13">
        <v>1954</v>
      </c>
      <c r="F57" s="24">
        <f>SUM(G57:AH57)</f>
        <v>28.5</v>
      </c>
      <c r="G57" s="6">
        <v>13.5</v>
      </c>
      <c r="H57" s="25"/>
      <c r="J57" s="6">
        <v>15</v>
      </c>
      <c r="L57" s="4"/>
      <c r="M57" s="36"/>
    </row>
    <row r="58" spans="1:13">
      <c r="A58">
        <v>51</v>
      </c>
      <c r="C58" t="s">
        <v>212</v>
      </c>
      <c r="D58" t="s">
        <v>132</v>
      </c>
      <c r="E58" s="4"/>
      <c r="F58" s="24">
        <f>SUM(G58:AH58)</f>
        <v>27</v>
      </c>
      <c r="G58" s="6">
        <v>27</v>
      </c>
      <c r="J58" s="6"/>
      <c r="M58" s="36"/>
    </row>
    <row r="59" spans="1:13">
      <c r="A59">
        <v>52</v>
      </c>
      <c r="C59" t="s">
        <v>440</v>
      </c>
      <c r="D59" t="s">
        <v>377</v>
      </c>
      <c r="E59" s="31"/>
      <c r="F59" s="24">
        <f>SUM(G59:AH59)</f>
        <v>27</v>
      </c>
      <c r="J59" s="6">
        <v>27</v>
      </c>
      <c r="M59" s="36"/>
    </row>
    <row r="60" spans="1:13">
      <c r="A60">
        <v>53</v>
      </c>
      <c r="C60" t="s">
        <v>149</v>
      </c>
      <c r="D60" t="s">
        <v>129</v>
      </c>
      <c r="E60" s="48"/>
      <c r="F60" s="24">
        <f>SUM(G60:AH60)</f>
        <v>26.5</v>
      </c>
      <c r="G60" s="6">
        <v>13.5</v>
      </c>
      <c r="J60" s="6">
        <v>13</v>
      </c>
      <c r="M60" s="36"/>
    </row>
    <row r="61" spans="1:13">
      <c r="A61">
        <v>54</v>
      </c>
      <c r="C61" t="s">
        <v>420</v>
      </c>
      <c r="D61" t="s">
        <v>127</v>
      </c>
      <c r="E61" s="10">
        <v>2000</v>
      </c>
      <c r="F61" s="24">
        <f>SUM(G61:AH61)</f>
        <v>26</v>
      </c>
      <c r="J61" s="6">
        <v>26</v>
      </c>
      <c r="M61" s="36"/>
    </row>
    <row r="62" spans="1:13">
      <c r="A62">
        <v>55</v>
      </c>
      <c r="C62" t="s">
        <v>441</v>
      </c>
      <c r="D62" t="s">
        <v>377</v>
      </c>
      <c r="E62" s="31"/>
      <c r="F62" s="24">
        <f>SUM(G62:AH62)</f>
        <v>26</v>
      </c>
      <c r="J62" s="6">
        <v>26</v>
      </c>
      <c r="M62" s="36"/>
    </row>
    <row r="63" spans="1:13">
      <c r="A63">
        <v>56</v>
      </c>
      <c r="C63" t="s">
        <v>410</v>
      </c>
      <c r="D63" s="39" t="s">
        <v>178</v>
      </c>
      <c r="E63">
        <v>1979</v>
      </c>
      <c r="F63" s="24">
        <f>SUM(G63:AH63)</f>
        <v>26</v>
      </c>
      <c r="J63" s="6">
        <v>26</v>
      </c>
      <c r="M63" s="36"/>
    </row>
    <row r="64" spans="1:13">
      <c r="A64">
        <v>57</v>
      </c>
      <c r="C64" t="s">
        <v>138</v>
      </c>
      <c r="D64" t="s">
        <v>129</v>
      </c>
      <c r="E64" s="10">
        <v>2005</v>
      </c>
      <c r="F64" s="24">
        <f>SUM(G64:AH64)</f>
        <v>25.5</v>
      </c>
      <c r="G64" s="6">
        <v>25.5</v>
      </c>
      <c r="J64" s="6"/>
      <c r="L64" s="4"/>
      <c r="M64" s="36"/>
    </row>
    <row r="65" spans="1:13">
      <c r="A65">
        <v>58</v>
      </c>
      <c r="C65" t="s">
        <v>385</v>
      </c>
      <c r="D65" t="s">
        <v>176</v>
      </c>
      <c r="E65" s="13">
        <v>1939</v>
      </c>
      <c r="F65" s="24">
        <f>SUM(G65:AH65)</f>
        <v>25</v>
      </c>
      <c r="J65" s="6">
        <v>25</v>
      </c>
      <c r="M65" s="36"/>
    </row>
    <row r="66" spans="1:13">
      <c r="A66">
        <v>59</v>
      </c>
      <c r="C66" t="s">
        <v>421</v>
      </c>
      <c r="D66" t="s">
        <v>127</v>
      </c>
      <c r="E66" s="31">
        <v>2001</v>
      </c>
      <c r="F66" s="24">
        <f>SUM(G66:AH66)</f>
        <v>25</v>
      </c>
      <c r="J66" s="6">
        <v>25</v>
      </c>
      <c r="M66" s="36"/>
    </row>
    <row r="67" spans="1:13">
      <c r="A67">
        <v>60</v>
      </c>
      <c r="C67" t="s">
        <v>399</v>
      </c>
      <c r="D67" t="s">
        <v>372</v>
      </c>
      <c r="E67" s="13">
        <v>1970</v>
      </c>
      <c r="F67" s="24">
        <f>SUM(G67:AH67)</f>
        <v>25</v>
      </c>
      <c r="H67" s="25"/>
      <c r="J67" s="6">
        <v>25</v>
      </c>
      <c r="L67" s="4"/>
      <c r="M67" s="36"/>
    </row>
    <row r="68" spans="1:13">
      <c r="A68">
        <v>61</v>
      </c>
      <c r="C68" t="s">
        <v>165</v>
      </c>
      <c r="D68" t="s">
        <v>129</v>
      </c>
      <c r="E68" s="10">
        <v>2002</v>
      </c>
      <c r="F68" s="24">
        <f>SUM(G68:AH68)</f>
        <v>24.5</v>
      </c>
      <c r="G68" s="6">
        <v>16.5</v>
      </c>
      <c r="J68" s="6">
        <v>8</v>
      </c>
      <c r="M68" s="36"/>
    </row>
    <row r="69" spans="1:13">
      <c r="A69">
        <v>62</v>
      </c>
      <c r="C69" t="s">
        <v>422</v>
      </c>
      <c r="D69" t="s">
        <v>398</v>
      </c>
      <c r="E69" s="13">
        <v>1977</v>
      </c>
      <c r="F69" s="24">
        <f>SUM(G69:AH69)</f>
        <v>24</v>
      </c>
      <c r="J69" s="6">
        <v>24</v>
      </c>
      <c r="M69" s="36"/>
    </row>
    <row r="70" spans="1:13">
      <c r="A70">
        <v>63</v>
      </c>
      <c r="C70" t="s">
        <v>174</v>
      </c>
      <c r="D70" t="s">
        <v>132</v>
      </c>
      <c r="E70" s="10"/>
      <c r="F70" s="24">
        <f>SUM(G70:AH70)</f>
        <v>24</v>
      </c>
      <c r="G70" s="6">
        <v>24</v>
      </c>
      <c r="J70" s="6"/>
      <c r="L70" s="4"/>
      <c r="M70" s="36"/>
    </row>
    <row r="71" spans="1:13">
      <c r="A71">
        <v>64</v>
      </c>
      <c r="C71" t="s">
        <v>139</v>
      </c>
      <c r="D71" t="s">
        <v>132</v>
      </c>
      <c r="E71" s="10"/>
      <c r="F71" s="24">
        <f>SUM(G71:AH71)</f>
        <v>24</v>
      </c>
      <c r="G71" s="6">
        <v>24</v>
      </c>
      <c r="J71" s="6"/>
      <c r="L71" s="4"/>
      <c r="M71" s="36"/>
    </row>
    <row r="72" spans="1:13">
      <c r="A72">
        <v>65</v>
      </c>
      <c r="C72" t="s">
        <v>198</v>
      </c>
      <c r="D72" t="s">
        <v>180</v>
      </c>
      <c r="E72" s="13">
        <v>1950</v>
      </c>
      <c r="F72" s="24">
        <f>SUM(G72:AH72)</f>
        <v>24</v>
      </c>
      <c r="G72" s="6">
        <v>24</v>
      </c>
      <c r="H72" s="25"/>
      <c r="J72" s="6"/>
      <c r="L72" s="4"/>
      <c r="M72" s="36"/>
    </row>
    <row r="73" spans="1:13">
      <c r="A73">
        <v>66</v>
      </c>
      <c r="C73" t="s">
        <v>400</v>
      </c>
      <c r="D73" t="s">
        <v>132</v>
      </c>
      <c r="E73" s="4"/>
      <c r="F73" s="24">
        <f>SUM(G73:AH73)</f>
        <v>24</v>
      </c>
      <c r="J73" s="6">
        <v>24</v>
      </c>
      <c r="L73" s="4"/>
      <c r="M73" s="36"/>
    </row>
    <row r="74" spans="1:13">
      <c r="A74">
        <v>67</v>
      </c>
      <c r="C74" t="s">
        <v>423</v>
      </c>
      <c r="D74" t="s">
        <v>148</v>
      </c>
      <c r="E74" s="47">
        <v>1982</v>
      </c>
      <c r="F74" s="24">
        <f>SUM(G74:AH74)</f>
        <v>23</v>
      </c>
      <c r="J74" s="6">
        <v>23</v>
      </c>
      <c r="M74" s="36"/>
    </row>
    <row r="75" spans="1:13">
      <c r="A75">
        <v>68</v>
      </c>
      <c r="C75" t="s">
        <v>401</v>
      </c>
      <c r="D75" s="39" t="s">
        <v>176</v>
      </c>
      <c r="E75" s="13">
        <v>1952</v>
      </c>
      <c r="F75" s="24">
        <f>SUM(G75:AH75)</f>
        <v>23</v>
      </c>
      <c r="J75" s="6">
        <v>23</v>
      </c>
      <c r="M75" s="36"/>
    </row>
    <row r="76" spans="1:13">
      <c r="A76">
        <v>69</v>
      </c>
      <c r="C76" t="s">
        <v>411</v>
      </c>
      <c r="D76" t="s">
        <v>396</v>
      </c>
      <c r="E76">
        <v>1976</v>
      </c>
      <c r="F76" s="24">
        <f>SUM(G76:AH76)</f>
        <v>23</v>
      </c>
      <c r="H76" s="25"/>
      <c r="J76" s="6">
        <v>23</v>
      </c>
      <c r="L76" s="4"/>
      <c r="M76" s="36"/>
    </row>
    <row r="77" spans="1:13">
      <c r="A77">
        <v>70</v>
      </c>
      <c r="C77" t="s">
        <v>442</v>
      </c>
      <c r="D77" t="s">
        <v>132</v>
      </c>
      <c r="E77" s="31"/>
      <c r="F77" s="24">
        <f>SUM(G77:AH77)</f>
        <v>23</v>
      </c>
      <c r="H77" s="25"/>
      <c r="J77" s="6">
        <v>23</v>
      </c>
      <c r="L77" s="4"/>
      <c r="M77" s="36"/>
    </row>
    <row r="78" spans="1:13">
      <c r="A78">
        <v>71</v>
      </c>
      <c r="C78" t="s">
        <v>163</v>
      </c>
      <c r="D78" t="s">
        <v>148</v>
      </c>
      <c r="E78" s="47">
        <v>1977</v>
      </c>
      <c r="F78" s="24">
        <f>SUM(G78:AH78)</f>
        <v>22.5</v>
      </c>
      <c r="G78" s="6">
        <v>22.5</v>
      </c>
      <c r="J78" s="6"/>
      <c r="M78" s="36"/>
    </row>
    <row r="79" spans="1:13">
      <c r="A79">
        <v>72</v>
      </c>
      <c r="C79" t="s">
        <v>175</v>
      </c>
      <c r="D79" s="4" t="s">
        <v>176</v>
      </c>
      <c r="E79" s="46">
        <v>1944</v>
      </c>
      <c r="F79" s="24">
        <f>SUM(G79:AH79)</f>
        <v>22.5</v>
      </c>
      <c r="G79" s="6">
        <v>22.5</v>
      </c>
      <c r="J79" s="6"/>
      <c r="M79" s="36"/>
    </row>
    <row r="80" spans="1:13">
      <c r="A80">
        <v>73</v>
      </c>
      <c r="C80" t="s">
        <v>140</v>
      </c>
      <c r="D80" s="4" t="s">
        <v>141</v>
      </c>
      <c r="E80" s="10"/>
      <c r="F80" s="24">
        <f>SUM(G80:AH80)</f>
        <v>22.5</v>
      </c>
      <c r="G80" s="6">
        <v>22.5</v>
      </c>
      <c r="J80" s="6"/>
      <c r="L80" s="4"/>
      <c r="M80" s="36"/>
    </row>
    <row r="81" spans="1:13">
      <c r="A81">
        <v>74</v>
      </c>
      <c r="C81" s="26" t="s">
        <v>424</v>
      </c>
      <c r="D81" s="26" t="s">
        <v>148</v>
      </c>
      <c r="E81" s="31">
        <v>1975</v>
      </c>
      <c r="F81" s="24">
        <f>SUM(G81:AH81)</f>
        <v>22</v>
      </c>
      <c r="G81" s="5"/>
      <c r="H81" s="4"/>
      <c r="I81" s="4"/>
      <c r="J81" s="27">
        <v>22</v>
      </c>
      <c r="K81" s="28"/>
      <c r="L81" s="28"/>
      <c r="M81" s="45"/>
    </row>
    <row r="82" spans="1:13">
      <c r="A82">
        <v>75</v>
      </c>
      <c r="C82" t="s">
        <v>443</v>
      </c>
      <c r="D82" t="s">
        <v>132</v>
      </c>
      <c r="E82" s="4"/>
      <c r="F82" s="24">
        <f>SUM(G82:AH82)</f>
        <v>22</v>
      </c>
      <c r="J82" s="6">
        <v>22</v>
      </c>
      <c r="M82" s="36"/>
    </row>
    <row r="83" spans="1:13">
      <c r="A83">
        <v>76</v>
      </c>
      <c r="C83" t="s">
        <v>444</v>
      </c>
      <c r="D83" t="s">
        <v>132</v>
      </c>
      <c r="F83" s="24">
        <f>SUM(G83:AH83)</f>
        <v>22</v>
      </c>
      <c r="J83" s="6">
        <v>22</v>
      </c>
      <c r="M83" s="36"/>
    </row>
    <row r="84" spans="1:13">
      <c r="A84">
        <v>77</v>
      </c>
      <c r="C84" t="s">
        <v>402</v>
      </c>
      <c r="D84" t="s">
        <v>134</v>
      </c>
      <c r="E84" s="13">
        <v>1961</v>
      </c>
      <c r="F84" s="24">
        <f>SUM(G84:AH84)</f>
        <v>22</v>
      </c>
      <c r="J84" s="6">
        <v>22</v>
      </c>
      <c r="L84" s="4"/>
      <c r="M84" s="36"/>
    </row>
    <row r="85" spans="1:13">
      <c r="A85">
        <v>78</v>
      </c>
      <c r="C85" s="26" t="s">
        <v>386</v>
      </c>
      <c r="D85" s="26" t="s">
        <v>132</v>
      </c>
      <c r="E85" s="31"/>
      <c r="F85" s="24">
        <f>SUM(G85:AH85)</f>
        <v>21</v>
      </c>
      <c r="G85" s="5"/>
      <c r="H85" s="4"/>
      <c r="I85" s="4"/>
      <c r="J85" s="27">
        <v>21</v>
      </c>
      <c r="K85" s="28"/>
      <c r="L85" s="28"/>
      <c r="M85" s="45"/>
    </row>
    <row r="86" spans="1:13">
      <c r="A86">
        <v>79</v>
      </c>
      <c r="C86" t="s">
        <v>200</v>
      </c>
      <c r="D86" s="4" t="s">
        <v>180</v>
      </c>
      <c r="E86" s="13">
        <v>1959</v>
      </c>
      <c r="F86" s="24">
        <f>SUM(G86:AH86)</f>
        <v>21</v>
      </c>
      <c r="G86" s="6">
        <v>21</v>
      </c>
      <c r="J86" s="6"/>
      <c r="M86" s="36"/>
    </row>
    <row r="87" spans="1:13">
      <c r="A87">
        <v>80</v>
      </c>
      <c r="C87" t="s">
        <v>412</v>
      </c>
      <c r="D87" s="39" t="s">
        <v>148</v>
      </c>
      <c r="E87" s="13">
        <v>1959</v>
      </c>
      <c r="F87" s="24">
        <f>SUM(G87:AH87)</f>
        <v>21</v>
      </c>
      <c r="J87" s="6">
        <v>21</v>
      </c>
      <c r="M87" s="36"/>
    </row>
    <row r="88" spans="1:13">
      <c r="A88">
        <v>81</v>
      </c>
      <c r="C88" t="s">
        <v>177</v>
      </c>
      <c r="D88" s="4" t="s">
        <v>178</v>
      </c>
      <c r="E88" s="13">
        <v>1944</v>
      </c>
      <c r="F88" s="24">
        <f>SUM(G88:AH88)</f>
        <v>21</v>
      </c>
      <c r="G88" s="6">
        <v>21</v>
      </c>
      <c r="J88" s="6"/>
      <c r="M88" s="36"/>
    </row>
    <row r="89" spans="1:13">
      <c r="A89">
        <v>82</v>
      </c>
      <c r="C89" t="s">
        <v>425</v>
      </c>
      <c r="D89" t="s">
        <v>176</v>
      </c>
      <c r="E89" s="31">
        <v>1984</v>
      </c>
      <c r="F89" s="24">
        <f>SUM(G89:AH89)</f>
        <v>21</v>
      </c>
      <c r="J89" s="6">
        <v>21</v>
      </c>
      <c r="L89" s="4"/>
      <c r="M89" s="36"/>
    </row>
    <row r="90" spans="1:13">
      <c r="A90">
        <v>83</v>
      </c>
      <c r="C90" t="s">
        <v>143</v>
      </c>
      <c r="D90" t="s">
        <v>129</v>
      </c>
      <c r="F90" s="24">
        <f>SUM(G90:AH90)</f>
        <v>21</v>
      </c>
      <c r="G90" s="6">
        <v>21</v>
      </c>
      <c r="J90" s="6"/>
      <c r="L90" s="4"/>
      <c r="M90" s="36"/>
    </row>
    <row r="91" spans="1:13">
      <c r="A91">
        <v>84</v>
      </c>
      <c r="C91" t="s">
        <v>445</v>
      </c>
      <c r="D91" t="s">
        <v>377</v>
      </c>
      <c r="E91" s="31"/>
      <c r="F91" s="24">
        <f>SUM(G91:AH91)</f>
        <v>20</v>
      </c>
      <c r="J91" s="6">
        <v>20</v>
      </c>
      <c r="M91" s="36"/>
    </row>
    <row r="92" spans="1:13">
      <c r="A92">
        <v>85</v>
      </c>
      <c r="C92" t="s">
        <v>387</v>
      </c>
      <c r="D92" t="s">
        <v>148</v>
      </c>
      <c r="E92">
        <v>1974</v>
      </c>
      <c r="F92" s="24">
        <f>SUM(G92:AH92)</f>
        <v>20</v>
      </c>
      <c r="J92" s="6">
        <v>20</v>
      </c>
      <c r="L92" s="4"/>
      <c r="M92" s="36"/>
    </row>
    <row r="93" spans="1:13">
      <c r="A93">
        <v>86</v>
      </c>
      <c r="C93" t="s">
        <v>201</v>
      </c>
      <c r="D93" s="4" t="s">
        <v>202</v>
      </c>
      <c r="E93" s="10">
        <v>2001</v>
      </c>
      <c r="F93" s="24">
        <f>SUM(G93:AH93)</f>
        <v>19.5</v>
      </c>
      <c r="G93" s="6">
        <v>19.5</v>
      </c>
      <c r="J93" s="6"/>
      <c r="M93" s="36"/>
    </row>
    <row r="94" spans="1:13">
      <c r="A94">
        <v>87</v>
      </c>
      <c r="C94" t="s">
        <v>144</v>
      </c>
      <c r="D94" t="s">
        <v>129</v>
      </c>
      <c r="E94" s="10"/>
      <c r="F94" s="24">
        <f>SUM(G94:AH94)</f>
        <v>19.5</v>
      </c>
      <c r="G94" s="6">
        <v>19.5</v>
      </c>
      <c r="J94" s="6"/>
      <c r="L94" s="4"/>
      <c r="M94" s="36"/>
    </row>
    <row r="95" spans="1:13">
      <c r="A95">
        <v>88</v>
      </c>
      <c r="C95" t="s">
        <v>164</v>
      </c>
      <c r="D95" t="s">
        <v>132</v>
      </c>
      <c r="E95" s="4"/>
      <c r="F95" s="24">
        <f>SUM(G95:AH95)</f>
        <v>19.5</v>
      </c>
      <c r="G95" s="6">
        <v>19.5</v>
      </c>
      <c r="H95" s="25"/>
      <c r="J95" s="6"/>
      <c r="L95" s="4"/>
      <c r="M95" s="36"/>
    </row>
    <row r="96" spans="1:13">
      <c r="A96">
        <v>89</v>
      </c>
      <c r="C96" t="s">
        <v>426</v>
      </c>
      <c r="E96" s="31"/>
      <c r="F96" s="24">
        <f>SUM(G96:AH96)</f>
        <v>19</v>
      </c>
      <c r="J96" s="6">
        <v>19</v>
      </c>
      <c r="L96" s="4"/>
      <c r="M96" s="36"/>
    </row>
    <row r="97" spans="1:13">
      <c r="A97">
        <v>90</v>
      </c>
      <c r="C97" t="s">
        <v>413</v>
      </c>
      <c r="D97" t="s">
        <v>142</v>
      </c>
      <c r="E97" s="13">
        <v>1962</v>
      </c>
      <c r="F97" s="24">
        <f>SUM(G97:AH97)</f>
        <v>19</v>
      </c>
      <c r="H97" s="25"/>
      <c r="J97" s="6">
        <v>19</v>
      </c>
      <c r="L97" s="4"/>
      <c r="M97" s="36"/>
    </row>
    <row r="98" spans="1:13">
      <c r="A98">
        <v>91</v>
      </c>
      <c r="C98" t="s">
        <v>446</v>
      </c>
      <c r="D98" t="s">
        <v>377</v>
      </c>
      <c r="E98" s="31"/>
      <c r="F98" s="24">
        <f>SUM(G98:AH98)</f>
        <v>19</v>
      </c>
      <c r="H98" s="25"/>
      <c r="J98" s="6">
        <v>19</v>
      </c>
      <c r="L98" s="4"/>
      <c r="M98" s="36"/>
    </row>
    <row r="99" spans="1:13">
      <c r="A99">
        <v>92</v>
      </c>
      <c r="C99" t="s">
        <v>388</v>
      </c>
      <c r="D99" t="s">
        <v>127</v>
      </c>
      <c r="E99" s="13">
        <v>1949</v>
      </c>
      <c r="F99" s="24">
        <f>SUM(G99:AH99)</f>
        <v>19</v>
      </c>
      <c r="H99" s="25"/>
      <c r="J99" s="6">
        <v>19</v>
      </c>
      <c r="L99" s="4"/>
      <c r="M99" s="36"/>
    </row>
    <row r="100" spans="1:13">
      <c r="A100">
        <v>93</v>
      </c>
      <c r="C100" t="s">
        <v>427</v>
      </c>
      <c r="D100" s="39" t="s">
        <v>124</v>
      </c>
      <c r="E100" s="46">
        <v>1953</v>
      </c>
      <c r="F100" s="24">
        <f>SUM(G100:AH100)</f>
        <v>18</v>
      </c>
      <c r="J100" s="6">
        <v>18</v>
      </c>
      <c r="M100" s="36"/>
    </row>
    <row r="101" spans="1:13">
      <c r="A101">
        <v>94</v>
      </c>
      <c r="C101" t="s">
        <v>203</v>
      </c>
      <c r="D101" s="4" t="s">
        <v>142</v>
      </c>
      <c r="E101" s="13">
        <v>1967</v>
      </c>
      <c r="F101" s="24">
        <f>SUM(G101:AH101)</f>
        <v>18</v>
      </c>
      <c r="G101" s="6">
        <v>18</v>
      </c>
      <c r="J101" s="6"/>
      <c r="L101" s="4"/>
      <c r="M101" s="36"/>
    </row>
    <row r="102" spans="1:13">
      <c r="A102">
        <v>95</v>
      </c>
      <c r="C102" t="s">
        <v>389</v>
      </c>
      <c r="D102" t="s">
        <v>124</v>
      </c>
      <c r="E102" s="13">
        <v>1941</v>
      </c>
      <c r="F102" s="24">
        <f>SUM(G102:AH102)</f>
        <v>18</v>
      </c>
      <c r="J102" s="6">
        <v>18</v>
      </c>
      <c r="L102" s="4"/>
      <c r="M102" s="36"/>
    </row>
    <row r="103" spans="1:13">
      <c r="A103">
        <v>96</v>
      </c>
      <c r="C103" s="26" t="s">
        <v>361</v>
      </c>
      <c r="D103" s="26" t="s">
        <v>195</v>
      </c>
      <c r="E103" s="13">
        <v>1971</v>
      </c>
      <c r="F103" s="24">
        <f>SUM(G103:AH103)</f>
        <v>17</v>
      </c>
      <c r="G103" s="5"/>
      <c r="H103" s="4"/>
      <c r="I103" s="4"/>
      <c r="J103" s="27">
        <v>17</v>
      </c>
      <c r="K103" s="28"/>
      <c r="L103" s="28"/>
      <c r="M103" s="45"/>
    </row>
    <row r="104" spans="1:13">
      <c r="A104">
        <v>97</v>
      </c>
      <c r="C104" t="s">
        <v>447</v>
      </c>
      <c r="D104" t="s">
        <v>129</v>
      </c>
      <c r="E104" s="31"/>
      <c r="F104" s="24">
        <f>SUM(G104:AH104)</f>
        <v>17</v>
      </c>
      <c r="J104" s="6">
        <v>17</v>
      </c>
      <c r="M104" s="36"/>
    </row>
    <row r="105" spans="1:13">
      <c r="A105">
        <v>98</v>
      </c>
      <c r="C105" t="s">
        <v>414</v>
      </c>
      <c r="D105" t="s">
        <v>415</v>
      </c>
      <c r="E105" s="31">
        <v>1984</v>
      </c>
      <c r="F105" s="24">
        <f>SUM(G105:AH105)</f>
        <v>17</v>
      </c>
      <c r="J105" s="6">
        <v>17</v>
      </c>
      <c r="M105" s="36"/>
    </row>
    <row r="106" spans="1:13">
      <c r="A106">
        <v>99</v>
      </c>
      <c r="C106" t="s">
        <v>371</v>
      </c>
      <c r="D106" t="s">
        <v>372</v>
      </c>
      <c r="F106" s="24">
        <f>SUM(G106:AH106)</f>
        <v>17</v>
      </c>
      <c r="H106" s="25"/>
      <c r="J106" s="6">
        <v>17</v>
      </c>
      <c r="L106" s="4"/>
      <c r="M106" s="36"/>
    </row>
    <row r="107" spans="1:13">
      <c r="A107">
        <v>100</v>
      </c>
      <c r="C107" t="s">
        <v>368</v>
      </c>
      <c r="D107" t="s">
        <v>127</v>
      </c>
      <c r="F107" s="24">
        <f>SUM(G107:AH107)</f>
        <v>17</v>
      </c>
      <c r="H107" s="25"/>
      <c r="J107" s="6">
        <v>9</v>
      </c>
      <c r="K107">
        <v>8</v>
      </c>
      <c r="L107" s="4"/>
      <c r="M107" s="36"/>
    </row>
    <row r="108" spans="1:13">
      <c r="A108">
        <v>101</v>
      </c>
      <c r="C108" t="s">
        <v>146</v>
      </c>
      <c r="D108" t="s">
        <v>132</v>
      </c>
      <c r="E108" s="4"/>
      <c r="F108" s="24">
        <f>SUM(G108:AH108)</f>
        <v>16.5</v>
      </c>
      <c r="G108" s="6">
        <v>16.5</v>
      </c>
      <c r="J108" s="6"/>
      <c r="M108" s="36"/>
    </row>
    <row r="109" spans="1:13">
      <c r="A109">
        <v>102</v>
      </c>
      <c r="C109" t="s">
        <v>204</v>
      </c>
      <c r="D109" s="4" t="s">
        <v>132</v>
      </c>
      <c r="E109" s="4"/>
      <c r="F109" s="24">
        <f>SUM(G109:AH109)</f>
        <v>16.5</v>
      </c>
      <c r="G109" s="6">
        <v>16.5</v>
      </c>
      <c r="J109" s="6"/>
      <c r="M109" s="36"/>
    </row>
    <row r="110" spans="1:13">
      <c r="A110">
        <v>103</v>
      </c>
      <c r="C110" t="s">
        <v>182</v>
      </c>
      <c r="D110" t="s">
        <v>124</v>
      </c>
      <c r="E110" s="13">
        <v>1943</v>
      </c>
      <c r="F110" s="24">
        <f>SUM(G110:AH110)</f>
        <v>16.5</v>
      </c>
      <c r="G110" s="6">
        <v>16.5</v>
      </c>
      <c r="J110" s="6"/>
      <c r="L110" s="4"/>
      <c r="M110" s="36"/>
    </row>
    <row r="111" spans="1:13">
      <c r="A111">
        <v>104</v>
      </c>
      <c r="C111" t="s">
        <v>390</v>
      </c>
      <c r="D111" t="s">
        <v>132</v>
      </c>
      <c r="F111" s="24">
        <f>SUM(G111:AH111)</f>
        <v>16</v>
      </c>
      <c r="J111" s="6">
        <v>16</v>
      </c>
      <c r="M111" s="36"/>
    </row>
    <row r="112" spans="1:13">
      <c r="A112">
        <v>105</v>
      </c>
      <c r="C112" t="s">
        <v>373</v>
      </c>
      <c r="D112" t="s">
        <v>372</v>
      </c>
      <c r="E112" s="31"/>
      <c r="F112" s="24">
        <f>SUM(G112:AH112)</f>
        <v>16</v>
      </c>
      <c r="J112" s="6">
        <v>16</v>
      </c>
      <c r="M112" s="36"/>
    </row>
    <row r="113" spans="1:13">
      <c r="A113">
        <v>106</v>
      </c>
      <c r="C113" t="s">
        <v>416</v>
      </c>
      <c r="D113" t="s">
        <v>188</v>
      </c>
      <c r="E113" s="31">
        <v>1977</v>
      </c>
      <c r="F113" s="24">
        <f>SUM(G113:AH113)</f>
        <v>16</v>
      </c>
      <c r="J113" s="6">
        <v>16</v>
      </c>
      <c r="L113" s="4"/>
      <c r="M113" s="36"/>
    </row>
    <row r="114" spans="1:13">
      <c r="A114">
        <v>107</v>
      </c>
      <c r="C114" s="26" t="s">
        <v>374</v>
      </c>
      <c r="D114" s="26" t="s">
        <v>195</v>
      </c>
      <c r="E114" s="31"/>
      <c r="F114" s="24">
        <f>SUM(G114:AH114)</f>
        <v>15</v>
      </c>
      <c r="G114" s="5"/>
      <c r="H114" s="4"/>
      <c r="I114" s="4"/>
      <c r="J114" s="27">
        <v>15</v>
      </c>
      <c r="K114" s="28"/>
      <c r="L114" s="28"/>
      <c r="M114" s="45"/>
    </row>
    <row r="115" spans="1:13">
      <c r="A115">
        <v>108</v>
      </c>
      <c r="C115" t="s">
        <v>417</v>
      </c>
      <c r="D115" t="s">
        <v>132</v>
      </c>
      <c r="E115" s="31">
        <v>1978</v>
      </c>
      <c r="F115" s="24">
        <f>SUM(G115:AH115)</f>
        <v>15</v>
      </c>
      <c r="J115" s="6">
        <v>15</v>
      </c>
      <c r="M115" s="36"/>
    </row>
    <row r="116" spans="1:13">
      <c r="A116">
        <v>109</v>
      </c>
      <c r="C116" t="s">
        <v>362</v>
      </c>
      <c r="D116" s="39" t="s">
        <v>363</v>
      </c>
      <c r="E116" s="46">
        <v>1980</v>
      </c>
      <c r="F116" s="24">
        <f>SUM(G116:AH116)</f>
        <v>15</v>
      </c>
      <c r="J116" s="6">
        <v>15</v>
      </c>
      <c r="L116" s="4"/>
      <c r="M116" s="36"/>
    </row>
    <row r="117" spans="1:13">
      <c r="A117">
        <v>110</v>
      </c>
      <c r="C117" t="s">
        <v>183</v>
      </c>
      <c r="D117" t="s">
        <v>184</v>
      </c>
      <c r="E117" s="13">
        <v>1948</v>
      </c>
      <c r="F117" s="24">
        <f>SUM(G117:AH117)</f>
        <v>15</v>
      </c>
      <c r="G117" s="6">
        <v>15</v>
      </c>
      <c r="J117" s="6"/>
      <c r="L117" s="4"/>
      <c r="M117" s="36"/>
    </row>
    <row r="118" spans="1:13">
      <c r="A118">
        <v>111</v>
      </c>
      <c r="C118" t="s">
        <v>205</v>
      </c>
      <c r="D118" t="s">
        <v>132</v>
      </c>
      <c r="E118" s="31"/>
      <c r="F118" s="24">
        <f>SUM(G118:AH118)</f>
        <v>15</v>
      </c>
      <c r="G118" s="6">
        <v>15</v>
      </c>
      <c r="J118" s="6"/>
      <c r="L118" s="4"/>
      <c r="M118" s="36"/>
    </row>
    <row r="119" spans="1:13">
      <c r="A119">
        <v>112</v>
      </c>
      <c r="C119" t="s">
        <v>147</v>
      </c>
      <c r="D119" t="s">
        <v>148</v>
      </c>
      <c r="E119" s="13">
        <v>1951</v>
      </c>
      <c r="F119" s="24">
        <f>SUM(G119:AH119)</f>
        <v>15</v>
      </c>
      <c r="G119" s="6">
        <v>15</v>
      </c>
      <c r="J119" s="6"/>
      <c r="L119" s="4"/>
      <c r="M119" s="36"/>
    </row>
    <row r="120" spans="1:13">
      <c r="A120">
        <v>113</v>
      </c>
      <c r="C120" t="s">
        <v>448</v>
      </c>
      <c r="D120" t="s">
        <v>127</v>
      </c>
      <c r="E120" s="31">
        <v>1967</v>
      </c>
      <c r="F120" s="24">
        <f>SUM(G120:AH120)</f>
        <v>15</v>
      </c>
      <c r="J120" s="6">
        <v>15</v>
      </c>
      <c r="L120" s="4"/>
      <c r="M120" s="36"/>
    </row>
    <row r="121" spans="1:13">
      <c r="A121">
        <v>114</v>
      </c>
      <c r="C121" t="s">
        <v>403</v>
      </c>
      <c r="D121" t="s">
        <v>124</v>
      </c>
      <c r="E121" s="13">
        <v>1968</v>
      </c>
      <c r="F121" s="24">
        <f>SUM(G121:AH121)</f>
        <v>15</v>
      </c>
      <c r="H121" s="25"/>
      <c r="J121" s="6">
        <v>15</v>
      </c>
      <c r="L121" s="4"/>
      <c r="M121" s="36"/>
    </row>
    <row r="122" spans="1:13">
      <c r="A122">
        <v>115</v>
      </c>
      <c r="C122" t="s">
        <v>449</v>
      </c>
      <c r="D122" t="s">
        <v>132</v>
      </c>
      <c r="E122" s="31"/>
      <c r="F122" s="24">
        <f>SUM(G122:AH122)</f>
        <v>14</v>
      </c>
      <c r="J122" s="6">
        <v>14</v>
      </c>
      <c r="M122" s="36"/>
    </row>
    <row r="123" spans="1:13">
      <c r="A123">
        <v>116</v>
      </c>
      <c r="C123" t="s">
        <v>404</v>
      </c>
      <c r="D123" s="39" t="s">
        <v>148</v>
      </c>
      <c r="E123" s="13">
        <v>1948</v>
      </c>
      <c r="F123" s="24">
        <f>SUM(G123:AH123)</f>
        <v>14</v>
      </c>
      <c r="J123" s="6">
        <v>14</v>
      </c>
      <c r="M123" s="36"/>
    </row>
    <row r="124" spans="1:13">
      <c r="A124">
        <v>117</v>
      </c>
      <c r="C124" t="s">
        <v>375</v>
      </c>
      <c r="D124" s="39" t="s">
        <v>132</v>
      </c>
      <c r="E124" s="4"/>
      <c r="F124" s="24">
        <f>SUM(G124:AH124)</f>
        <v>14</v>
      </c>
      <c r="J124" s="6">
        <v>14</v>
      </c>
      <c r="M124" s="36"/>
    </row>
    <row r="125" spans="1:13">
      <c r="A125">
        <v>118</v>
      </c>
      <c r="C125" t="s">
        <v>391</v>
      </c>
      <c r="D125" t="s">
        <v>176</v>
      </c>
      <c r="E125" s="13">
        <v>1942</v>
      </c>
      <c r="F125" s="24">
        <f>SUM(G125:AH125)</f>
        <v>14</v>
      </c>
      <c r="J125" s="6">
        <v>14</v>
      </c>
      <c r="L125" s="4"/>
      <c r="M125" s="36"/>
    </row>
    <row r="126" spans="1:13">
      <c r="A126">
        <v>119</v>
      </c>
      <c r="C126" t="s">
        <v>418</v>
      </c>
      <c r="D126" t="s">
        <v>142</v>
      </c>
      <c r="E126" s="31"/>
      <c r="F126" s="24">
        <f>SUM(G126:AH126)</f>
        <v>14</v>
      </c>
      <c r="H126" s="25"/>
      <c r="J126" s="6">
        <v>14</v>
      </c>
      <c r="L126" s="4"/>
      <c r="M126" s="36"/>
    </row>
    <row r="127" spans="1:13">
      <c r="A127">
        <v>120</v>
      </c>
      <c r="C127" t="s">
        <v>206</v>
      </c>
      <c r="D127" t="s">
        <v>132</v>
      </c>
      <c r="F127" s="24">
        <f>SUM(G127:AH127)</f>
        <v>13.5</v>
      </c>
      <c r="G127" s="6">
        <v>13.5</v>
      </c>
      <c r="H127" s="25"/>
      <c r="J127" s="6"/>
      <c r="L127" s="4"/>
      <c r="M127" s="36"/>
    </row>
    <row r="128" spans="1:13">
      <c r="A128">
        <v>121</v>
      </c>
      <c r="C128" t="s">
        <v>376</v>
      </c>
      <c r="D128" t="s">
        <v>377</v>
      </c>
      <c r="E128" s="47"/>
      <c r="F128" s="24">
        <f>SUM(G128:AH128)</f>
        <v>13</v>
      </c>
      <c r="J128" s="6">
        <v>13</v>
      </c>
      <c r="M128" s="36"/>
    </row>
    <row r="129" spans="1:13">
      <c r="A129">
        <v>122</v>
      </c>
      <c r="C129" t="s">
        <v>419</v>
      </c>
      <c r="D129" t="s">
        <v>372</v>
      </c>
      <c r="E129" s="46">
        <v>1971</v>
      </c>
      <c r="F129" s="24">
        <f>SUM(G129:AH129)</f>
        <v>13</v>
      </c>
      <c r="J129" s="6">
        <v>13</v>
      </c>
      <c r="L129" s="4"/>
      <c r="M129" s="36"/>
    </row>
    <row r="130" spans="1:13">
      <c r="A130">
        <v>123</v>
      </c>
      <c r="C130" t="s">
        <v>365</v>
      </c>
      <c r="D130" t="s">
        <v>132</v>
      </c>
      <c r="E130" s="47"/>
      <c r="F130" s="24">
        <f>SUM(G130:AH130)</f>
        <v>13</v>
      </c>
      <c r="H130" s="25"/>
      <c r="J130" s="6">
        <v>13</v>
      </c>
      <c r="L130" s="4"/>
      <c r="M130" s="36"/>
    </row>
    <row r="131" spans="1:13">
      <c r="A131">
        <v>124</v>
      </c>
      <c r="C131" t="s">
        <v>378</v>
      </c>
      <c r="D131" t="s">
        <v>132</v>
      </c>
      <c r="E131" s="31"/>
      <c r="F131" s="24">
        <f>SUM(G131:AH131)</f>
        <v>12</v>
      </c>
      <c r="H131" s="25"/>
      <c r="J131" s="6">
        <v>12</v>
      </c>
      <c r="L131" s="4"/>
      <c r="M131" s="36"/>
    </row>
    <row r="132" spans="1:13">
      <c r="A132">
        <v>125</v>
      </c>
      <c r="C132" t="s">
        <v>405</v>
      </c>
      <c r="D132" t="s">
        <v>406</v>
      </c>
      <c r="E132" s="31"/>
      <c r="F132" s="24">
        <f>SUM(G132:AH132)</f>
        <v>12</v>
      </c>
      <c r="J132" s="6">
        <v>12</v>
      </c>
      <c r="K132" s="39"/>
      <c r="L132" s="4"/>
      <c r="M132" s="36"/>
    </row>
    <row r="133" spans="1:13">
      <c r="A133">
        <v>126</v>
      </c>
      <c r="C133" t="s">
        <v>207</v>
      </c>
      <c r="D133" s="4" t="s">
        <v>127</v>
      </c>
      <c r="E133" s="10">
        <v>2006</v>
      </c>
      <c r="F133" s="24">
        <f>SUM(G133:AH133)</f>
        <v>12</v>
      </c>
      <c r="G133" s="6">
        <v>12</v>
      </c>
      <c r="J133" s="6"/>
      <c r="L133" s="4"/>
      <c r="M133" s="36"/>
    </row>
    <row r="134" spans="1:13">
      <c r="A134">
        <v>127</v>
      </c>
      <c r="C134" t="s">
        <v>392</v>
      </c>
      <c r="D134" t="s">
        <v>142</v>
      </c>
      <c r="E134" s="13">
        <v>1932</v>
      </c>
      <c r="F134" s="24">
        <f>SUM(G134:AH134)</f>
        <v>11</v>
      </c>
      <c r="J134" s="6">
        <v>11</v>
      </c>
      <c r="M134" s="36"/>
    </row>
    <row r="135" spans="1:13">
      <c r="A135">
        <v>128</v>
      </c>
      <c r="C135" t="s">
        <v>450</v>
      </c>
      <c r="D135" t="s">
        <v>132</v>
      </c>
      <c r="F135" s="24">
        <f>SUM(G135:AH135)</f>
        <v>11</v>
      </c>
      <c r="J135" s="6">
        <v>11</v>
      </c>
      <c r="L135" s="4"/>
      <c r="M135" s="36"/>
    </row>
    <row r="136" spans="1:13">
      <c r="A136">
        <v>129</v>
      </c>
      <c r="C136" t="s">
        <v>384</v>
      </c>
      <c r="D136" t="s">
        <v>132</v>
      </c>
      <c r="F136" s="24">
        <f>SUM(G136:AH136)</f>
        <v>11</v>
      </c>
      <c r="J136" s="6">
        <v>6</v>
      </c>
      <c r="K136">
        <v>5</v>
      </c>
      <c r="L136" s="4"/>
      <c r="M136" s="36"/>
    </row>
    <row r="137" spans="1:13">
      <c r="A137">
        <v>130</v>
      </c>
      <c r="C137" t="s">
        <v>366</v>
      </c>
      <c r="D137" t="s">
        <v>195</v>
      </c>
      <c r="E137">
        <v>1981</v>
      </c>
      <c r="F137" s="24">
        <f>SUM(G137:AH137)</f>
        <v>11</v>
      </c>
      <c r="H137" s="25"/>
      <c r="J137" s="6">
        <v>11</v>
      </c>
      <c r="L137" s="4"/>
      <c r="M137" s="36"/>
    </row>
    <row r="138" spans="1:13">
      <c r="A138">
        <v>131</v>
      </c>
      <c r="C138" t="s">
        <v>407</v>
      </c>
      <c r="D138" t="s">
        <v>406</v>
      </c>
      <c r="E138" s="46">
        <v>1964</v>
      </c>
      <c r="F138" s="24">
        <f>SUM(G138:AH138)</f>
        <v>11</v>
      </c>
      <c r="H138" s="25"/>
      <c r="J138" s="6">
        <v>11</v>
      </c>
      <c r="L138" s="4"/>
      <c r="M138" s="36"/>
    </row>
    <row r="139" spans="1:13">
      <c r="A139">
        <v>132</v>
      </c>
      <c r="C139" t="s">
        <v>379</v>
      </c>
      <c r="D139" t="s">
        <v>132</v>
      </c>
      <c r="E139" s="31"/>
      <c r="F139" s="24">
        <f>SUM(G139:AH139)</f>
        <v>11</v>
      </c>
      <c r="H139" s="25"/>
      <c r="J139" s="6">
        <v>11</v>
      </c>
      <c r="L139" s="4"/>
      <c r="M139" s="36"/>
    </row>
    <row r="140" spans="1:13">
      <c r="A140">
        <v>133</v>
      </c>
      <c r="C140" t="s">
        <v>151</v>
      </c>
      <c r="D140" t="s">
        <v>129</v>
      </c>
      <c r="F140" s="24">
        <f>SUM(G140:AH140)</f>
        <v>10.5</v>
      </c>
      <c r="G140" s="6">
        <v>10.5</v>
      </c>
      <c r="J140" s="6"/>
      <c r="M140" s="36"/>
    </row>
    <row r="141" spans="1:13">
      <c r="A141">
        <v>134</v>
      </c>
      <c r="C141" t="s">
        <v>167</v>
      </c>
      <c r="D141" t="s">
        <v>124</v>
      </c>
      <c r="E141" s="10">
        <v>2006</v>
      </c>
      <c r="F141" s="24">
        <f>SUM(G141:AH141)</f>
        <v>10.5</v>
      </c>
      <c r="G141" s="6">
        <v>10.5</v>
      </c>
      <c r="J141" s="6"/>
      <c r="M141" s="36"/>
    </row>
    <row r="142" spans="1:13">
      <c r="A142">
        <v>135</v>
      </c>
      <c r="C142" t="s">
        <v>159</v>
      </c>
      <c r="D142" s="4" t="s">
        <v>160</v>
      </c>
      <c r="E142" s="13">
        <v>1958</v>
      </c>
      <c r="F142" s="24">
        <f>SUM(G142:AH142)</f>
        <v>10.5</v>
      </c>
      <c r="G142" s="6">
        <v>10.5</v>
      </c>
      <c r="J142" s="6"/>
      <c r="M142" s="36"/>
    </row>
    <row r="143" spans="1:13">
      <c r="A143">
        <v>136</v>
      </c>
      <c r="C143" s="26" t="s">
        <v>394</v>
      </c>
      <c r="D143" s="26" t="s">
        <v>132</v>
      </c>
      <c r="E143" s="31"/>
      <c r="F143" s="24">
        <f>SUM(G143:AH143)</f>
        <v>10</v>
      </c>
      <c r="G143" s="5"/>
      <c r="H143" s="4"/>
      <c r="I143" s="4"/>
      <c r="J143" s="27">
        <v>10</v>
      </c>
      <c r="K143" s="28"/>
      <c r="L143" s="28"/>
      <c r="M143" s="45"/>
    </row>
    <row r="144" spans="1:13">
      <c r="A144">
        <v>137</v>
      </c>
      <c r="C144" t="s">
        <v>451</v>
      </c>
      <c r="D144" t="s">
        <v>134</v>
      </c>
      <c r="E144" s="10"/>
      <c r="F144" s="24">
        <f>SUM(G144:AH144)</f>
        <v>10</v>
      </c>
      <c r="J144" s="6">
        <v>10</v>
      </c>
      <c r="M144" s="36"/>
    </row>
    <row r="145" spans="1:13">
      <c r="A145">
        <v>138</v>
      </c>
      <c r="C145" t="s">
        <v>367</v>
      </c>
      <c r="D145" t="s">
        <v>129</v>
      </c>
      <c r="F145" s="24">
        <f>SUM(G145:AH145)</f>
        <v>10</v>
      </c>
      <c r="J145" s="6">
        <v>10</v>
      </c>
      <c r="M145" s="36"/>
    </row>
    <row r="146" spans="1:13">
      <c r="A146">
        <v>139</v>
      </c>
      <c r="C146" t="s">
        <v>380</v>
      </c>
      <c r="D146" s="39" t="s">
        <v>132</v>
      </c>
      <c r="F146" s="24">
        <f>SUM(G146:AH146)</f>
        <v>10</v>
      </c>
      <c r="J146" s="6">
        <v>10</v>
      </c>
      <c r="M146" s="36"/>
    </row>
    <row r="147" spans="1:13">
      <c r="A147">
        <v>140</v>
      </c>
      <c r="C147" t="s">
        <v>408</v>
      </c>
      <c r="D147" s="39" t="s">
        <v>127</v>
      </c>
      <c r="E147" s="10">
        <v>2002</v>
      </c>
      <c r="F147" s="24">
        <f>SUM(G147:AH147)</f>
        <v>9</v>
      </c>
      <c r="J147" s="6">
        <v>9</v>
      </c>
      <c r="M147" s="36"/>
    </row>
    <row r="148" spans="1:13">
      <c r="A148">
        <v>141</v>
      </c>
      <c r="C148" t="s">
        <v>152</v>
      </c>
      <c r="D148" s="4" t="s">
        <v>132</v>
      </c>
      <c r="F148" s="24">
        <f>SUM(G148:AH148)</f>
        <v>9</v>
      </c>
      <c r="G148" s="6">
        <v>9</v>
      </c>
      <c r="J148" s="6"/>
      <c r="L148" s="4"/>
      <c r="M148" s="36"/>
    </row>
    <row r="149" spans="1:13">
      <c r="A149">
        <v>142</v>
      </c>
      <c r="C149" t="s">
        <v>381</v>
      </c>
      <c r="D149" t="s">
        <v>132</v>
      </c>
      <c r="F149" s="24">
        <f>SUM(G149:AH149)</f>
        <v>9</v>
      </c>
      <c r="J149" s="6">
        <v>9</v>
      </c>
      <c r="L149" s="4"/>
      <c r="M149" s="36"/>
    </row>
    <row r="150" spans="1:13">
      <c r="A150">
        <v>143</v>
      </c>
      <c r="C150" t="s">
        <v>452</v>
      </c>
      <c r="D150" t="s">
        <v>372</v>
      </c>
      <c r="F150" s="24">
        <f>SUM(G150:AH150)</f>
        <v>9</v>
      </c>
      <c r="H150" s="25"/>
      <c r="J150" s="6">
        <v>9</v>
      </c>
      <c r="L150" s="4"/>
      <c r="M150" s="36"/>
    </row>
    <row r="151" spans="1:13">
      <c r="A151">
        <v>144</v>
      </c>
      <c r="C151" t="s">
        <v>395</v>
      </c>
      <c r="D151" t="s">
        <v>396</v>
      </c>
      <c r="E151" s="31">
        <v>1973</v>
      </c>
      <c r="F151" s="24">
        <f>SUM(G151:AH151)</f>
        <v>9</v>
      </c>
      <c r="H151" s="25"/>
      <c r="J151" s="6">
        <v>9</v>
      </c>
      <c r="L151" s="4"/>
      <c r="M151" s="36"/>
    </row>
    <row r="152" spans="1:13">
      <c r="A152">
        <v>145</v>
      </c>
      <c r="C152" t="s">
        <v>397</v>
      </c>
      <c r="D152" s="39" t="s">
        <v>398</v>
      </c>
      <c r="E152" s="13">
        <v>1940</v>
      </c>
      <c r="F152" s="24">
        <f>SUM(G152:AH152)</f>
        <v>8</v>
      </c>
      <c r="J152" s="6">
        <v>8</v>
      </c>
      <c r="M152" s="36"/>
    </row>
    <row r="153" spans="1:13">
      <c r="A153">
        <v>146</v>
      </c>
      <c r="C153" t="s">
        <v>161</v>
      </c>
      <c r="D153" t="s">
        <v>132</v>
      </c>
      <c r="E153" s="4"/>
      <c r="F153" s="24">
        <f>SUM(G153:AH153)</f>
        <v>7.5</v>
      </c>
      <c r="G153" s="6">
        <v>7.5</v>
      </c>
      <c r="J153" s="6"/>
      <c r="M153" s="36"/>
    </row>
    <row r="154" spans="1:13">
      <c r="A154">
        <v>147</v>
      </c>
      <c r="C154" t="s">
        <v>153</v>
      </c>
      <c r="D154" s="4" t="s">
        <v>154</v>
      </c>
      <c r="E154" s="4">
        <v>1984</v>
      </c>
      <c r="F154" s="24">
        <f>SUM(G154:AH154)</f>
        <v>7.5</v>
      </c>
      <c r="G154" s="6">
        <v>7.5</v>
      </c>
      <c r="J154" s="6"/>
      <c r="M154" s="36"/>
    </row>
    <row r="155" spans="1:13">
      <c r="A155">
        <v>148</v>
      </c>
      <c r="C155" t="s">
        <v>382</v>
      </c>
      <c r="D155" t="s">
        <v>383</v>
      </c>
      <c r="F155" s="24">
        <f>SUM(G155:AH155)</f>
        <v>7</v>
      </c>
      <c r="J155" s="6">
        <v>7</v>
      </c>
      <c r="M155" s="36"/>
    </row>
    <row r="156" spans="1:13">
      <c r="A156">
        <v>149</v>
      </c>
      <c r="C156" t="s">
        <v>453</v>
      </c>
      <c r="D156" t="s">
        <v>132</v>
      </c>
      <c r="E156" s="4"/>
      <c r="F156" s="24">
        <f>SUM(G156:AH156)</f>
        <v>7</v>
      </c>
      <c r="J156" s="6">
        <v>7</v>
      </c>
      <c r="L156" s="4"/>
      <c r="M156" s="36"/>
    </row>
    <row r="157" spans="1:13">
      <c r="A157">
        <v>150</v>
      </c>
      <c r="C157" s="26" t="s">
        <v>454</v>
      </c>
      <c r="D157" s="26" t="s">
        <v>195</v>
      </c>
      <c r="E157" s="31"/>
      <c r="F157" s="24">
        <f>SUM(G157:AH157)</f>
        <v>6</v>
      </c>
      <c r="G157" s="5"/>
      <c r="H157" s="4"/>
      <c r="I157" s="4"/>
      <c r="J157" s="27">
        <v>6</v>
      </c>
      <c r="K157" s="28"/>
      <c r="L157" s="28"/>
      <c r="M157" s="45"/>
    </row>
    <row r="158" spans="1:13">
      <c r="A158">
        <v>151</v>
      </c>
      <c r="C158" t="s">
        <v>155</v>
      </c>
      <c r="D158" t="s">
        <v>129</v>
      </c>
      <c r="E158" s="10"/>
      <c r="F158" s="24">
        <f>SUM(G158:AH158)</f>
        <v>6</v>
      </c>
      <c r="G158" s="6">
        <v>6</v>
      </c>
      <c r="J158" s="6"/>
      <c r="M158" s="36"/>
    </row>
    <row r="159" spans="1:13">
      <c r="A159">
        <v>152</v>
      </c>
      <c r="C159" t="s">
        <v>162</v>
      </c>
      <c r="D159" t="s">
        <v>132</v>
      </c>
      <c r="F159" s="24">
        <f>SUM(G159:AH159)</f>
        <v>6</v>
      </c>
      <c r="G159" s="6">
        <v>6</v>
      </c>
      <c r="J159" s="6"/>
      <c r="L159" s="4"/>
      <c r="M159" s="36"/>
    </row>
    <row r="160" spans="1:13">
      <c r="A160">
        <v>153</v>
      </c>
      <c r="C160" t="s">
        <v>156</v>
      </c>
      <c r="D160" t="s">
        <v>129</v>
      </c>
      <c r="E160" s="10"/>
      <c r="F160" s="24">
        <f>SUM(G160:AH160)</f>
        <v>4.5</v>
      </c>
      <c r="G160" s="6">
        <v>4.5</v>
      </c>
      <c r="J160" s="6"/>
      <c r="M160" s="36"/>
    </row>
    <row r="161" spans="1:13">
      <c r="A161">
        <v>154</v>
      </c>
      <c r="C161" t="s">
        <v>455</v>
      </c>
      <c r="D161" t="s">
        <v>129</v>
      </c>
      <c r="E161" s="13"/>
      <c r="F161" s="24">
        <f>SUM(G161:AH161)</f>
        <v>4</v>
      </c>
      <c r="J161" s="6">
        <v>4</v>
      </c>
      <c r="M161" s="36"/>
    </row>
    <row r="162" spans="1:13">
      <c r="A162">
        <v>155</v>
      </c>
      <c r="C162" t="s">
        <v>157</v>
      </c>
      <c r="D162" t="s">
        <v>129</v>
      </c>
      <c r="E162" s="10"/>
      <c r="F162" s="24">
        <f>SUM(G162:AH162)</f>
        <v>3</v>
      </c>
      <c r="G162" s="6">
        <v>3</v>
      </c>
      <c r="J162" s="6"/>
      <c r="M162" s="36"/>
    </row>
    <row r="163" spans="1:13">
      <c r="A163">
        <v>156</v>
      </c>
      <c r="C163" t="s">
        <v>456</v>
      </c>
      <c r="D163" t="s">
        <v>132</v>
      </c>
      <c r="E163" s="48"/>
      <c r="F163" s="24">
        <f>SUM(G163:AH163)</f>
        <v>3</v>
      </c>
      <c r="H163" s="25"/>
      <c r="J163" s="6">
        <v>3</v>
      </c>
      <c r="L163" s="4"/>
      <c r="M163" s="36"/>
    </row>
    <row r="164" spans="1:13">
      <c r="A164">
        <v>157</v>
      </c>
      <c r="C164" t="s">
        <v>457</v>
      </c>
      <c r="D164" t="s">
        <v>132</v>
      </c>
      <c r="E164" s="10"/>
      <c r="F164" s="24">
        <f>SUM(G164:AH164)</f>
        <v>2</v>
      </c>
      <c r="H164" s="25"/>
      <c r="J164" s="6">
        <v>2</v>
      </c>
      <c r="L164" s="4"/>
      <c r="M164" s="36"/>
    </row>
    <row r="165" spans="1:13">
      <c r="A165">
        <v>158</v>
      </c>
      <c r="C165" t="s">
        <v>158</v>
      </c>
      <c r="D165" t="s">
        <v>132</v>
      </c>
      <c r="F165" s="24">
        <f>SUM(G165:AH165)</f>
        <v>1.5</v>
      </c>
      <c r="G165" s="6">
        <v>1.5</v>
      </c>
      <c r="J165" s="6"/>
      <c r="M165" s="36"/>
    </row>
    <row r="166" spans="1:13">
      <c r="A166">
        <v>159</v>
      </c>
      <c r="C166" t="s">
        <v>458</v>
      </c>
      <c r="D166" t="s">
        <v>132</v>
      </c>
      <c r="F166" s="24">
        <f>SUM(G166:AH166)</f>
        <v>1</v>
      </c>
      <c r="J166" s="6">
        <v>1</v>
      </c>
      <c r="L166" s="4"/>
      <c r="M166" s="36"/>
    </row>
  </sheetData>
  <sortState ref="C8:M166">
    <sortCondition descending="1" ref="F8:F16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51"/>
  <sheetViews>
    <sheetView workbookViewId="0">
      <pane xSplit="6" ySplit="7" topLeftCell="G62" activePane="bottomRight" state="frozen"/>
      <selection pane="topRight" activeCell="G1" sqref="G1"/>
      <selection pane="bottomLeft" activeCell="A8" sqref="A8"/>
      <selection pane="bottomRight" activeCell="C8" sqref="C8:M166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85546875" customWidth="1"/>
    <col min="5" max="5" width="6.42578125" customWidth="1"/>
    <col min="6" max="6" width="8.28515625" style="24" customWidth="1"/>
    <col min="7" max="7" width="5" style="6" customWidth="1"/>
    <col min="8" max="8" width="4.5703125" customWidth="1"/>
    <col min="9" max="9" width="4.7109375" customWidth="1"/>
    <col min="10" max="10" width="4.5703125" style="6" customWidth="1"/>
    <col min="11" max="11" width="4.140625" customWidth="1"/>
    <col min="12" max="12" width="4.42578125" customWidth="1"/>
    <col min="13" max="13" width="3.5703125" customWidth="1"/>
    <col min="14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style="36" customWidth="1"/>
  </cols>
  <sheetData>
    <row r="1" spans="2:34">
      <c r="B1" s="3" t="s">
        <v>114</v>
      </c>
      <c r="F1" s="18"/>
      <c r="H1" s="4"/>
      <c r="I1" s="4"/>
      <c r="J1" s="5" t="s">
        <v>93</v>
      </c>
      <c r="K1" s="4" t="s">
        <v>94</v>
      </c>
      <c r="L1" s="4"/>
      <c r="M1" s="4"/>
      <c r="N1" s="8"/>
      <c r="P1" s="4"/>
      <c r="Q1" s="4"/>
      <c r="R1" s="9" t="s">
        <v>113</v>
      </c>
      <c r="S1" s="4"/>
      <c r="T1" s="9"/>
      <c r="U1" s="4"/>
      <c r="V1" s="4"/>
      <c r="W1" s="4"/>
      <c r="X1" s="4"/>
      <c r="Y1" s="4"/>
    </row>
    <row r="2" spans="2:34">
      <c r="B2" s="3" t="s">
        <v>95</v>
      </c>
      <c r="F2" s="18"/>
      <c r="H2" s="4"/>
      <c r="I2" s="4"/>
      <c r="J2" s="5" t="s">
        <v>96</v>
      </c>
      <c r="K2" s="4" t="s">
        <v>97</v>
      </c>
      <c r="L2" s="4"/>
      <c r="M2" s="4"/>
      <c r="N2" s="8"/>
      <c r="P2" s="4"/>
      <c r="Q2" s="4"/>
      <c r="R2" s="9" t="s">
        <v>113</v>
      </c>
      <c r="S2" s="4"/>
      <c r="T2" s="9"/>
      <c r="U2" s="4"/>
      <c r="V2" s="4"/>
      <c r="W2" s="4"/>
      <c r="X2" s="4"/>
      <c r="Y2" s="4"/>
    </row>
    <row r="3" spans="2:34">
      <c r="B3" s="3"/>
      <c r="C3" s="3" t="s">
        <v>219</v>
      </c>
      <c r="F3" s="18"/>
      <c r="H3" s="4"/>
      <c r="I3" s="4"/>
      <c r="J3" s="29" t="s">
        <v>98</v>
      </c>
      <c r="K3" s="4" t="s">
        <v>99</v>
      </c>
      <c r="L3" s="4"/>
      <c r="M3" s="4"/>
      <c r="N3" s="8"/>
      <c r="P3" s="4"/>
      <c r="Q3" s="4"/>
      <c r="R3" s="11" t="s">
        <v>112</v>
      </c>
      <c r="S3" s="4"/>
      <c r="T3" s="11"/>
      <c r="U3" s="4"/>
      <c r="V3" s="4"/>
      <c r="W3" s="4"/>
      <c r="X3" s="4"/>
      <c r="Y3" s="4"/>
    </row>
    <row r="4" spans="2:34">
      <c r="B4" s="3"/>
      <c r="C4" s="3"/>
      <c r="F4" s="18"/>
      <c r="H4" s="4"/>
      <c r="I4" s="4"/>
      <c r="J4" s="29" t="s">
        <v>100</v>
      </c>
      <c r="K4" s="4" t="s">
        <v>101</v>
      </c>
      <c r="L4" s="4"/>
      <c r="M4" s="4"/>
      <c r="N4" s="12"/>
      <c r="P4" s="4"/>
      <c r="Q4" s="4"/>
      <c r="R4" s="11" t="s">
        <v>112</v>
      </c>
      <c r="S4" s="4"/>
      <c r="T4" s="11"/>
      <c r="U4" s="4"/>
      <c r="V4" s="4"/>
      <c r="W4" s="4"/>
      <c r="X4" s="4"/>
      <c r="Y4" s="4"/>
    </row>
    <row r="5" spans="2:34">
      <c r="B5" s="3"/>
      <c r="C5" s="3"/>
      <c r="F5" s="18"/>
      <c r="H5" s="4"/>
      <c r="I5" s="4"/>
      <c r="J5" s="30" t="s">
        <v>102</v>
      </c>
      <c r="K5" s="4" t="s">
        <v>103</v>
      </c>
      <c r="L5" s="4"/>
      <c r="M5" s="4"/>
      <c r="N5" s="12"/>
      <c r="P5" s="4"/>
      <c r="Q5" s="4"/>
      <c r="R5" s="11" t="s">
        <v>111</v>
      </c>
      <c r="S5" s="4"/>
      <c r="T5" s="11"/>
      <c r="U5" s="4"/>
      <c r="V5" s="4"/>
      <c r="W5" s="4"/>
      <c r="X5" s="4"/>
      <c r="Y5" s="4"/>
    </row>
    <row r="6" spans="2:34">
      <c r="B6" s="3"/>
      <c r="F6" s="18"/>
      <c r="H6" s="4"/>
      <c r="I6" s="4"/>
      <c r="J6" s="30" t="s">
        <v>104</v>
      </c>
      <c r="K6" s="4" t="s">
        <v>105</v>
      </c>
      <c r="L6" s="4"/>
      <c r="M6" s="4"/>
      <c r="N6" s="8"/>
      <c r="P6" s="4"/>
      <c r="Q6" s="4"/>
      <c r="R6" s="11" t="s">
        <v>111</v>
      </c>
      <c r="S6" s="4"/>
      <c r="T6" s="11"/>
      <c r="U6" s="4"/>
      <c r="V6" s="4"/>
      <c r="W6" s="4"/>
      <c r="X6" s="4"/>
      <c r="Y6" s="4"/>
    </row>
    <row r="7" spans="2:34" s="14" customFormat="1">
      <c r="B7" s="15"/>
      <c r="C7" s="15" t="s">
        <v>106</v>
      </c>
      <c r="D7" s="15" t="s">
        <v>107</v>
      </c>
      <c r="E7" s="15" t="s">
        <v>108</v>
      </c>
      <c r="F7" s="19" t="s">
        <v>109</v>
      </c>
      <c r="G7" s="17" t="s">
        <v>110</v>
      </c>
      <c r="I7" s="14">
        <f>COUNT(G14:G409)</f>
        <v>75</v>
      </c>
      <c r="J7" s="17" t="s">
        <v>355</v>
      </c>
      <c r="L7" s="14">
        <f>COUNT(J14:J409)</f>
        <v>111</v>
      </c>
      <c r="M7" s="44"/>
      <c r="O7" s="15"/>
      <c r="Q7" s="15"/>
      <c r="U7" s="15"/>
      <c r="Y7" s="15"/>
      <c r="AH7" s="37"/>
    </row>
    <row r="8" spans="2:34" s="4" customFormat="1">
      <c r="B8" s="7"/>
      <c r="C8" s="26" t="s">
        <v>361</v>
      </c>
      <c r="D8" s="26" t="s">
        <v>195</v>
      </c>
      <c r="E8" s="30">
        <v>1971</v>
      </c>
      <c r="F8" s="24">
        <f t="shared" ref="F8:F24" si="0">SUM(G8:AH8)</f>
        <v>17</v>
      </c>
      <c r="G8" s="5"/>
      <c r="J8" s="27">
        <v>17</v>
      </c>
      <c r="K8" s="28"/>
      <c r="L8" s="28"/>
      <c r="M8" s="45"/>
      <c r="N8" s="28"/>
      <c r="O8" s="26"/>
      <c r="P8" s="28"/>
      <c r="Q8" s="26"/>
      <c r="R8" s="28"/>
      <c r="S8" s="28"/>
      <c r="T8" s="28"/>
      <c r="U8" s="26"/>
      <c r="V8" s="28"/>
      <c r="W8" s="28"/>
      <c r="X8" s="28"/>
      <c r="Y8" s="26"/>
      <c r="Z8" s="28"/>
      <c r="AA8" s="28"/>
      <c r="AB8" s="28"/>
      <c r="AC8" s="28"/>
      <c r="AD8" s="28"/>
      <c r="AE8" s="28"/>
      <c r="AF8" s="28"/>
      <c r="AG8" s="28"/>
      <c r="AH8" s="38"/>
    </row>
    <row r="9" spans="2:34" s="4" customFormat="1">
      <c r="B9" s="7"/>
      <c r="C9" s="26" t="s">
        <v>374</v>
      </c>
      <c r="D9" s="26" t="s">
        <v>195</v>
      </c>
      <c r="E9" s="31"/>
      <c r="F9" s="24">
        <f t="shared" si="0"/>
        <v>15</v>
      </c>
      <c r="G9" s="5"/>
      <c r="J9" s="27">
        <v>15</v>
      </c>
      <c r="K9" s="28"/>
      <c r="L9" s="28"/>
      <c r="M9" s="45"/>
      <c r="N9" s="28"/>
      <c r="O9" s="26"/>
      <c r="P9" s="28"/>
      <c r="Q9" s="26"/>
      <c r="R9" s="28"/>
      <c r="S9" s="28"/>
      <c r="T9" s="28"/>
      <c r="U9" s="26"/>
      <c r="V9" s="28"/>
      <c r="W9" s="28"/>
      <c r="X9" s="28"/>
      <c r="Y9" s="26"/>
      <c r="Z9" s="28"/>
      <c r="AA9" s="28"/>
      <c r="AB9" s="28"/>
      <c r="AC9" s="28"/>
      <c r="AD9" s="28"/>
      <c r="AE9" s="28"/>
      <c r="AF9" s="28"/>
      <c r="AG9" s="28"/>
      <c r="AH9" s="38"/>
    </row>
    <row r="10" spans="2:34" s="4" customFormat="1">
      <c r="B10" s="7"/>
      <c r="C10" s="26" t="s">
        <v>454</v>
      </c>
      <c r="D10" s="26" t="s">
        <v>195</v>
      </c>
      <c r="E10" s="31"/>
      <c r="F10" s="24">
        <f t="shared" ref="F10" si="1">SUM(G10:AH10)</f>
        <v>6</v>
      </c>
      <c r="G10" s="5"/>
      <c r="J10" s="27">
        <v>6</v>
      </c>
      <c r="K10" s="28"/>
      <c r="L10" s="28"/>
      <c r="M10" s="45"/>
      <c r="N10" s="28"/>
      <c r="O10" s="26"/>
      <c r="P10" s="28"/>
      <c r="Q10" s="26"/>
      <c r="R10" s="28"/>
      <c r="S10" s="28"/>
      <c r="T10" s="28"/>
      <c r="U10" s="26"/>
      <c r="V10" s="28"/>
      <c r="W10" s="28"/>
      <c r="X10" s="28"/>
      <c r="Y10" s="26"/>
      <c r="Z10" s="28"/>
      <c r="AA10" s="28"/>
      <c r="AB10" s="28"/>
      <c r="AC10" s="28"/>
      <c r="AD10" s="28"/>
      <c r="AE10" s="28"/>
      <c r="AF10" s="28"/>
      <c r="AG10" s="28"/>
      <c r="AH10" s="38"/>
    </row>
    <row r="11" spans="2:34" s="4" customFormat="1">
      <c r="B11" s="7"/>
      <c r="C11" s="26" t="s">
        <v>424</v>
      </c>
      <c r="D11" s="26" t="s">
        <v>148</v>
      </c>
      <c r="E11" s="31">
        <v>1975</v>
      </c>
      <c r="F11" s="24">
        <f t="shared" si="0"/>
        <v>22</v>
      </c>
      <c r="G11" s="5"/>
      <c r="J11" s="27">
        <v>22</v>
      </c>
      <c r="K11" s="28"/>
      <c r="L11" s="28"/>
      <c r="M11" s="45"/>
      <c r="N11" s="28"/>
      <c r="O11" s="26"/>
      <c r="P11" s="28"/>
      <c r="Q11" s="26"/>
      <c r="R11" s="28"/>
      <c r="S11" s="28"/>
      <c r="T11" s="28"/>
      <c r="U11" s="26"/>
      <c r="V11" s="28"/>
      <c r="W11" s="28"/>
      <c r="X11" s="28"/>
      <c r="Y11" s="26"/>
      <c r="Z11" s="28"/>
      <c r="AA11" s="28"/>
      <c r="AB11" s="28"/>
      <c r="AC11" s="28"/>
      <c r="AD11" s="28"/>
      <c r="AE11" s="28"/>
      <c r="AF11" s="28"/>
      <c r="AG11" s="28"/>
      <c r="AH11" s="38"/>
    </row>
    <row r="12" spans="2:34" s="4" customFormat="1">
      <c r="B12" s="7"/>
      <c r="C12" s="26" t="s">
        <v>386</v>
      </c>
      <c r="D12" s="26" t="s">
        <v>132</v>
      </c>
      <c r="E12" s="31"/>
      <c r="F12" s="24">
        <f t="shared" si="0"/>
        <v>21</v>
      </c>
      <c r="G12" s="5"/>
      <c r="J12" s="27">
        <v>21</v>
      </c>
      <c r="K12" s="28"/>
      <c r="L12" s="28"/>
      <c r="M12" s="45"/>
      <c r="N12" s="28"/>
      <c r="O12" s="26"/>
      <c r="P12" s="28"/>
      <c r="Q12" s="26"/>
      <c r="R12" s="28"/>
      <c r="S12" s="28"/>
      <c r="T12" s="28"/>
      <c r="U12" s="26"/>
      <c r="V12" s="28"/>
      <c r="W12" s="28"/>
      <c r="X12" s="28"/>
      <c r="Y12" s="26"/>
      <c r="Z12" s="28"/>
      <c r="AA12" s="28"/>
      <c r="AB12" s="28"/>
      <c r="AC12" s="28"/>
      <c r="AD12" s="28"/>
      <c r="AE12" s="28"/>
      <c r="AF12" s="28"/>
      <c r="AG12" s="28"/>
      <c r="AH12" s="38"/>
    </row>
    <row r="13" spans="2:34" s="4" customFormat="1">
      <c r="B13" s="7"/>
      <c r="C13" s="26" t="s">
        <v>394</v>
      </c>
      <c r="D13" s="26" t="s">
        <v>132</v>
      </c>
      <c r="E13" s="31"/>
      <c r="F13" s="24">
        <f t="shared" ref="F13" si="2">SUM(G13:AH13)</f>
        <v>10</v>
      </c>
      <c r="G13" s="5"/>
      <c r="J13" s="27">
        <v>10</v>
      </c>
      <c r="K13" s="28"/>
      <c r="L13" s="28"/>
      <c r="M13" s="45"/>
      <c r="N13" s="28"/>
      <c r="O13" s="26"/>
      <c r="P13" s="28"/>
      <c r="Q13" s="26"/>
      <c r="R13" s="28"/>
      <c r="S13" s="28"/>
      <c r="T13" s="28"/>
      <c r="U13" s="26"/>
      <c r="V13" s="28"/>
      <c r="W13" s="28"/>
      <c r="X13" s="28"/>
      <c r="Y13" s="26"/>
      <c r="Z13" s="28"/>
      <c r="AA13" s="28"/>
      <c r="AB13" s="28"/>
      <c r="AC13" s="28"/>
      <c r="AD13" s="28"/>
      <c r="AE13" s="28"/>
      <c r="AF13" s="28"/>
      <c r="AG13" s="28"/>
      <c r="AH13" s="38"/>
    </row>
    <row r="14" spans="2:34" s="28" customFormat="1">
      <c r="B14" s="26"/>
      <c r="C14" s="26" t="s">
        <v>210</v>
      </c>
      <c r="D14" s="26" t="s">
        <v>134</v>
      </c>
      <c r="E14" s="13">
        <v>1966</v>
      </c>
      <c r="F14" s="24">
        <f t="shared" si="0"/>
        <v>87.5</v>
      </c>
      <c r="G14" s="27">
        <v>31.5</v>
      </c>
      <c r="J14" s="27">
        <v>18</v>
      </c>
      <c r="K14" s="28">
        <v>38</v>
      </c>
      <c r="M14" s="45"/>
      <c r="O14" s="26"/>
      <c r="Q14" s="26"/>
      <c r="U14" s="26"/>
      <c r="Y14" s="26"/>
      <c r="AH14" s="38"/>
    </row>
    <row r="15" spans="2:34">
      <c r="C15" t="s">
        <v>133</v>
      </c>
      <c r="D15" t="s">
        <v>134</v>
      </c>
      <c r="E15" s="10">
        <v>2004</v>
      </c>
      <c r="F15" s="24">
        <f t="shared" si="0"/>
        <v>33</v>
      </c>
      <c r="G15" s="6">
        <v>33</v>
      </c>
      <c r="M15" s="36"/>
    </row>
    <row r="16" spans="2:34">
      <c r="C16" s="40" t="s">
        <v>409</v>
      </c>
      <c r="D16" s="40" t="s">
        <v>127</v>
      </c>
      <c r="E16" s="31">
        <v>1992</v>
      </c>
      <c r="F16" s="24">
        <f t="shared" si="0"/>
        <v>56</v>
      </c>
      <c r="J16" s="6">
        <v>28</v>
      </c>
      <c r="K16">
        <v>28</v>
      </c>
      <c r="M16" s="36"/>
    </row>
    <row r="17" spans="3:13">
      <c r="C17" t="s">
        <v>192</v>
      </c>
      <c r="D17" t="s">
        <v>127</v>
      </c>
      <c r="E17" s="13">
        <v>1963</v>
      </c>
      <c r="F17" s="24">
        <f t="shared" si="0"/>
        <v>44</v>
      </c>
      <c r="G17" s="6">
        <v>33</v>
      </c>
      <c r="J17" s="6">
        <v>11</v>
      </c>
      <c r="M17" s="36"/>
    </row>
    <row r="18" spans="3:13">
      <c r="C18" t="s">
        <v>158</v>
      </c>
      <c r="D18" t="s">
        <v>132</v>
      </c>
      <c r="F18" s="24">
        <f t="shared" si="0"/>
        <v>1.5</v>
      </c>
      <c r="G18" s="6">
        <v>1.5</v>
      </c>
      <c r="M18" s="36"/>
    </row>
    <row r="19" spans="3:13">
      <c r="C19" t="s">
        <v>212</v>
      </c>
      <c r="D19" t="s">
        <v>132</v>
      </c>
      <c r="F19" s="24">
        <f t="shared" si="0"/>
        <v>27</v>
      </c>
      <c r="G19" s="6">
        <v>27</v>
      </c>
      <c r="M19" s="36"/>
    </row>
    <row r="20" spans="3:13">
      <c r="C20" t="s">
        <v>382</v>
      </c>
      <c r="D20" t="s">
        <v>383</v>
      </c>
      <c r="F20" s="24">
        <f t="shared" si="0"/>
        <v>7</v>
      </c>
      <c r="J20" s="6">
        <v>7</v>
      </c>
      <c r="M20" s="36"/>
    </row>
    <row r="21" spans="3:13">
      <c r="C21" t="s">
        <v>194</v>
      </c>
      <c r="D21" t="s">
        <v>195</v>
      </c>
      <c r="E21" s="13">
        <v>1941</v>
      </c>
      <c r="F21" s="24">
        <f t="shared" si="0"/>
        <v>42</v>
      </c>
      <c r="G21" s="6">
        <v>30</v>
      </c>
      <c r="J21" s="6">
        <v>12</v>
      </c>
      <c r="M21" s="36"/>
    </row>
    <row r="22" spans="3:13">
      <c r="C22" t="s">
        <v>161</v>
      </c>
      <c r="D22" t="s">
        <v>132</v>
      </c>
      <c r="F22" s="24">
        <f t="shared" si="0"/>
        <v>7.5</v>
      </c>
      <c r="G22" s="6">
        <v>7.5</v>
      </c>
      <c r="M22" s="36"/>
    </row>
    <row r="23" spans="3:13">
      <c r="C23" t="s">
        <v>420</v>
      </c>
      <c r="D23" t="s">
        <v>127</v>
      </c>
      <c r="E23" s="10">
        <v>2000</v>
      </c>
      <c r="F23" s="24">
        <f t="shared" si="0"/>
        <v>26</v>
      </c>
      <c r="J23" s="6">
        <v>26</v>
      </c>
      <c r="M23" s="36"/>
    </row>
    <row r="24" spans="3:13">
      <c r="C24" t="s">
        <v>438</v>
      </c>
      <c r="D24" t="s">
        <v>191</v>
      </c>
      <c r="E24" s="31"/>
      <c r="F24" s="24">
        <f t="shared" si="0"/>
        <v>31</v>
      </c>
      <c r="J24" s="6">
        <v>31</v>
      </c>
      <c r="M24" s="36"/>
    </row>
    <row r="25" spans="3:13">
      <c r="C25" t="s">
        <v>146</v>
      </c>
      <c r="D25" t="s">
        <v>132</v>
      </c>
      <c r="F25" s="24">
        <f t="shared" ref="F25:F93" si="3">SUM(G25:AH25)</f>
        <v>16.5</v>
      </c>
      <c r="G25" s="6">
        <v>16.5</v>
      </c>
      <c r="M25" s="36"/>
    </row>
    <row r="26" spans="3:13">
      <c r="C26" t="s">
        <v>157</v>
      </c>
      <c r="D26" t="s">
        <v>129</v>
      </c>
      <c r="E26" s="10"/>
      <c r="F26" s="24">
        <f t="shared" si="3"/>
        <v>3</v>
      </c>
      <c r="G26" s="6">
        <v>3</v>
      </c>
      <c r="M26" s="36"/>
    </row>
    <row r="27" spans="3:13">
      <c r="C27" t="s">
        <v>163</v>
      </c>
      <c r="D27" t="s">
        <v>148</v>
      </c>
      <c r="E27" s="31">
        <v>1977</v>
      </c>
      <c r="F27" s="24">
        <f t="shared" si="3"/>
        <v>22.5</v>
      </c>
      <c r="G27" s="6">
        <v>22.5</v>
      </c>
      <c r="M27" s="36"/>
    </row>
    <row r="28" spans="3:13">
      <c r="C28" t="s">
        <v>155</v>
      </c>
      <c r="D28" t="s">
        <v>129</v>
      </c>
      <c r="E28" s="10"/>
      <c r="F28" s="24">
        <f t="shared" si="3"/>
        <v>6</v>
      </c>
      <c r="G28" s="6">
        <v>6</v>
      </c>
      <c r="M28" s="36"/>
    </row>
    <row r="29" spans="3:13">
      <c r="C29" t="s">
        <v>156</v>
      </c>
      <c r="D29" t="s">
        <v>129</v>
      </c>
      <c r="E29" s="10"/>
      <c r="F29" s="24">
        <f t="shared" si="3"/>
        <v>4.5</v>
      </c>
      <c r="G29" s="6">
        <v>4.5</v>
      </c>
      <c r="M29" s="36"/>
    </row>
    <row r="30" spans="3:13">
      <c r="C30" t="s">
        <v>451</v>
      </c>
      <c r="D30" t="s">
        <v>134</v>
      </c>
      <c r="E30" s="10"/>
      <c r="F30" s="24">
        <f t="shared" si="3"/>
        <v>10</v>
      </c>
      <c r="J30" s="6">
        <v>10</v>
      </c>
      <c r="M30" s="36"/>
    </row>
    <row r="31" spans="3:13">
      <c r="C31" t="s">
        <v>445</v>
      </c>
      <c r="D31" t="s">
        <v>377</v>
      </c>
      <c r="E31" s="31"/>
      <c r="F31" s="24">
        <f t="shared" si="3"/>
        <v>20</v>
      </c>
      <c r="J31" s="6">
        <v>20</v>
      </c>
      <c r="M31" s="36"/>
    </row>
    <row r="32" spans="3:13">
      <c r="C32" t="s">
        <v>385</v>
      </c>
      <c r="D32" t="s">
        <v>176</v>
      </c>
      <c r="E32" s="13">
        <v>1939</v>
      </c>
      <c r="F32" s="24">
        <f t="shared" si="3"/>
        <v>25</v>
      </c>
      <c r="J32" s="6">
        <v>25</v>
      </c>
      <c r="M32" s="36"/>
    </row>
    <row r="33" spans="3:13">
      <c r="C33" t="s">
        <v>213</v>
      </c>
      <c r="D33" t="s">
        <v>202</v>
      </c>
      <c r="E33">
        <v>1976</v>
      </c>
      <c r="F33" s="24">
        <f t="shared" si="3"/>
        <v>45.5</v>
      </c>
      <c r="G33" s="6">
        <v>25.5</v>
      </c>
      <c r="J33" s="6">
        <v>20</v>
      </c>
      <c r="M33" s="36"/>
    </row>
    <row r="34" spans="3:13">
      <c r="C34" t="s">
        <v>165</v>
      </c>
      <c r="D34" t="s">
        <v>129</v>
      </c>
      <c r="E34" s="10">
        <v>2002</v>
      </c>
      <c r="F34" s="24">
        <f t="shared" si="3"/>
        <v>24.5</v>
      </c>
      <c r="G34" s="6">
        <v>16.5</v>
      </c>
      <c r="J34" s="6">
        <v>8</v>
      </c>
      <c r="M34" s="36"/>
    </row>
    <row r="35" spans="3:13">
      <c r="C35" t="s">
        <v>417</v>
      </c>
      <c r="D35" t="s">
        <v>132</v>
      </c>
      <c r="E35" s="31">
        <v>1978</v>
      </c>
      <c r="F35" s="24">
        <f t="shared" si="3"/>
        <v>15</v>
      </c>
      <c r="J35" s="6">
        <v>15</v>
      </c>
      <c r="M35" s="36"/>
    </row>
    <row r="36" spans="3:13">
      <c r="C36" t="s">
        <v>422</v>
      </c>
      <c r="D36" t="s">
        <v>398</v>
      </c>
      <c r="E36" s="13">
        <v>1977</v>
      </c>
      <c r="F36" s="24">
        <f t="shared" si="3"/>
        <v>24</v>
      </c>
      <c r="J36" s="6">
        <v>24</v>
      </c>
      <c r="M36" s="36"/>
    </row>
    <row r="37" spans="3:13">
      <c r="C37" t="s">
        <v>455</v>
      </c>
      <c r="D37" t="s">
        <v>129</v>
      </c>
      <c r="E37" s="13"/>
      <c r="F37" s="24">
        <f t="shared" si="3"/>
        <v>4</v>
      </c>
      <c r="J37" s="6">
        <v>4</v>
      </c>
      <c r="M37" s="36"/>
    </row>
    <row r="38" spans="3:13">
      <c r="C38" t="s">
        <v>190</v>
      </c>
      <c r="D38" t="s">
        <v>191</v>
      </c>
      <c r="E38" s="13">
        <v>1970</v>
      </c>
      <c r="F38" s="24">
        <f t="shared" si="3"/>
        <v>50.5</v>
      </c>
      <c r="G38" s="6">
        <v>34.5</v>
      </c>
      <c r="J38" s="6">
        <v>16</v>
      </c>
      <c r="M38" s="36"/>
    </row>
    <row r="39" spans="3:13">
      <c r="C39" t="s">
        <v>447</v>
      </c>
      <c r="D39" t="s">
        <v>129</v>
      </c>
      <c r="E39" s="31"/>
      <c r="F39" s="24">
        <f t="shared" si="3"/>
        <v>17</v>
      </c>
      <c r="J39" s="6">
        <v>17</v>
      </c>
      <c r="M39" s="36"/>
    </row>
    <row r="40" spans="3:13">
      <c r="C40" t="s">
        <v>440</v>
      </c>
      <c r="D40" t="s">
        <v>377</v>
      </c>
      <c r="E40" s="31"/>
      <c r="F40" s="24">
        <f t="shared" si="3"/>
        <v>27</v>
      </c>
      <c r="J40" s="6">
        <v>27</v>
      </c>
      <c r="M40" s="36"/>
    </row>
    <row r="41" spans="3:13">
      <c r="C41" t="s">
        <v>441</v>
      </c>
      <c r="D41" t="s">
        <v>377</v>
      </c>
      <c r="E41" s="31"/>
      <c r="F41" s="24">
        <f t="shared" si="3"/>
        <v>26</v>
      </c>
      <c r="J41" s="6">
        <v>26</v>
      </c>
      <c r="M41" s="36"/>
    </row>
    <row r="42" spans="3:13">
      <c r="C42" t="s">
        <v>376</v>
      </c>
      <c r="D42" t="s">
        <v>377</v>
      </c>
      <c r="E42" s="31"/>
      <c r="F42" s="24">
        <f t="shared" si="3"/>
        <v>13</v>
      </c>
      <c r="J42" s="6">
        <v>13</v>
      </c>
      <c r="M42" s="36"/>
    </row>
    <row r="43" spans="3:13">
      <c r="C43" t="s">
        <v>421</v>
      </c>
      <c r="D43" t="s">
        <v>127</v>
      </c>
      <c r="E43" s="31">
        <v>2001</v>
      </c>
      <c r="F43" s="24">
        <f t="shared" si="3"/>
        <v>25</v>
      </c>
      <c r="J43" s="6">
        <v>25</v>
      </c>
      <c r="M43" s="36"/>
    </row>
    <row r="44" spans="3:13">
      <c r="C44" t="s">
        <v>130</v>
      </c>
      <c r="D44" t="s">
        <v>129</v>
      </c>
      <c r="E44" s="10"/>
      <c r="F44" s="24">
        <f t="shared" si="3"/>
        <v>88</v>
      </c>
      <c r="G44" s="6">
        <v>37.5</v>
      </c>
      <c r="H44">
        <v>13.5</v>
      </c>
      <c r="J44" s="6">
        <v>8</v>
      </c>
      <c r="K44" s="39">
        <v>29</v>
      </c>
      <c r="M44" s="36"/>
    </row>
    <row r="45" spans="3:13">
      <c r="C45" t="s">
        <v>135</v>
      </c>
      <c r="D45" t="s">
        <v>129</v>
      </c>
      <c r="E45" s="10"/>
      <c r="F45" s="24">
        <f t="shared" si="3"/>
        <v>75.5</v>
      </c>
      <c r="G45" s="6">
        <v>31.5</v>
      </c>
      <c r="H45">
        <v>9</v>
      </c>
      <c r="J45" s="6">
        <v>7</v>
      </c>
      <c r="K45" s="39">
        <v>28</v>
      </c>
      <c r="M45" s="36"/>
    </row>
    <row r="46" spans="3:13">
      <c r="C46" t="s">
        <v>359</v>
      </c>
      <c r="D46" t="s">
        <v>129</v>
      </c>
      <c r="E46" s="31"/>
      <c r="F46" s="24">
        <f t="shared" si="3"/>
        <v>39</v>
      </c>
      <c r="J46" s="6">
        <v>6</v>
      </c>
      <c r="K46">
        <v>33</v>
      </c>
      <c r="M46" s="36"/>
    </row>
    <row r="47" spans="3:13">
      <c r="C47" t="s">
        <v>360</v>
      </c>
      <c r="D47" t="s">
        <v>132</v>
      </c>
      <c r="E47" s="31"/>
      <c r="F47" s="24">
        <f t="shared" si="3"/>
        <v>32</v>
      </c>
      <c r="J47" s="6">
        <v>32</v>
      </c>
      <c r="M47" s="36"/>
    </row>
    <row r="48" spans="3:13">
      <c r="C48" t="s">
        <v>187</v>
      </c>
      <c r="D48" t="s">
        <v>188</v>
      </c>
      <c r="E48">
        <v>1977</v>
      </c>
      <c r="F48" s="24">
        <f t="shared" si="3"/>
        <v>102</v>
      </c>
      <c r="G48" s="6">
        <v>40.5</v>
      </c>
      <c r="H48">
        <v>37.5</v>
      </c>
      <c r="J48" s="6">
        <v>24</v>
      </c>
      <c r="M48" s="36"/>
    </row>
    <row r="49" spans="3:13">
      <c r="C49" t="s">
        <v>443</v>
      </c>
      <c r="D49" t="s">
        <v>132</v>
      </c>
      <c r="F49" s="24">
        <f t="shared" si="3"/>
        <v>22</v>
      </c>
      <c r="J49" s="6">
        <v>22</v>
      </c>
      <c r="M49" s="36"/>
    </row>
    <row r="50" spans="3:13">
      <c r="C50" t="s">
        <v>444</v>
      </c>
      <c r="D50" t="s">
        <v>132</v>
      </c>
      <c r="F50" s="24">
        <f t="shared" ref="F50" si="4">SUM(G50:AH50)</f>
        <v>22</v>
      </c>
      <c r="J50" s="6">
        <v>22</v>
      </c>
      <c r="M50" s="36"/>
    </row>
    <row r="51" spans="3:13">
      <c r="C51" t="s">
        <v>390</v>
      </c>
      <c r="D51" t="s">
        <v>132</v>
      </c>
      <c r="F51" s="24">
        <f t="shared" si="3"/>
        <v>16</v>
      </c>
      <c r="J51" s="6">
        <v>16</v>
      </c>
      <c r="M51" s="36"/>
    </row>
    <row r="52" spans="3:13">
      <c r="C52" t="s">
        <v>151</v>
      </c>
      <c r="D52" t="s">
        <v>129</v>
      </c>
      <c r="F52" s="24">
        <f t="shared" si="3"/>
        <v>10.5</v>
      </c>
      <c r="G52" s="6">
        <v>10.5</v>
      </c>
      <c r="M52" s="36"/>
    </row>
    <row r="53" spans="3:13">
      <c r="C53" t="s">
        <v>145</v>
      </c>
      <c r="D53" t="s">
        <v>129</v>
      </c>
      <c r="E53" s="10">
        <v>2007</v>
      </c>
      <c r="F53" s="24">
        <f t="shared" si="3"/>
        <v>30</v>
      </c>
      <c r="G53" s="6">
        <v>18</v>
      </c>
      <c r="J53" s="6">
        <v>12</v>
      </c>
      <c r="M53" s="36"/>
    </row>
    <row r="54" spans="3:13">
      <c r="C54" t="s">
        <v>392</v>
      </c>
      <c r="D54" t="s">
        <v>142</v>
      </c>
      <c r="E54" s="13">
        <v>1932</v>
      </c>
      <c r="F54" s="24">
        <f t="shared" si="3"/>
        <v>11</v>
      </c>
      <c r="J54" s="6">
        <v>11</v>
      </c>
      <c r="M54" s="36"/>
    </row>
    <row r="55" spans="3:13">
      <c r="C55" t="s">
        <v>449</v>
      </c>
      <c r="D55" t="s">
        <v>132</v>
      </c>
      <c r="E55" s="31"/>
      <c r="F55" s="24">
        <f t="shared" si="3"/>
        <v>14</v>
      </c>
      <c r="J55" s="6">
        <v>14</v>
      </c>
      <c r="M55" s="36"/>
    </row>
    <row r="56" spans="3:13">
      <c r="C56" t="s">
        <v>215</v>
      </c>
      <c r="D56" t="s">
        <v>132</v>
      </c>
      <c r="E56" s="31"/>
      <c r="F56" s="24">
        <f t="shared" si="3"/>
        <v>40.5</v>
      </c>
      <c r="G56" s="6">
        <v>22.5</v>
      </c>
      <c r="J56" s="6">
        <v>18</v>
      </c>
      <c r="M56" s="36"/>
    </row>
    <row r="57" spans="3:13">
      <c r="C57" t="s">
        <v>149</v>
      </c>
      <c r="D57" t="s">
        <v>129</v>
      </c>
      <c r="E57" s="10"/>
      <c r="F57" s="24">
        <f t="shared" si="3"/>
        <v>26.5</v>
      </c>
      <c r="G57" s="6">
        <v>13.5</v>
      </c>
      <c r="J57" s="6">
        <v>13</v>
      </c>
      <c r="M57" s="36"/>
    </row>
    <row r="58" spans="3:13">
      <c r="C58" t="s">
        <v>167</v>
      </c>
      <c r="D58" t="s">
        <v>124</v>
      </c>
      <c r="E58" s="10">
        <v>2006</v>
      </c>
      <c r="F58" s="24">
        <f t="shared" si="3"/>
        <v>10.5</v>
      </c>
      <c r="G58" s="6">
        <v>10.5</v>
      </c>
      <c r="M58" s="36"/>
    </row>
    <row r="59" spans="3:13">
      <c r="C59" t="s">
        <v>126</v>
      </c>
      <c r="D59" t="s">
        <v>127</v>
      </c>
      <c r="E59" s="10">
        <v>2001</v>
      </c>
      <c r="F59" s="24">
        <f t="shared" si="3"/>
        <v>57</v>
      </c>
      <c r="G59" s="6">
        <v>39</v>
      </c>
      <c r="H59">
        <v>18</v>
      </c>
      <c r="M59" s="36"/>
    </row>
    <row r="60" spans="3:13">
      <c r="C60" t="s">
        <v>131</v>
      </c>
      <c r="D60" t="s">
        <v>132</v>
      </c>
      <c r="F60" s="24">
        <f t="shared" si="3"/>
        <v>34.5</v>
      </c>
      <c r="G60" s="6">
        <v>34.5</v>
      </c>
      <c r="M60" s="36"/>
    </row>
    <row r="61" spans="3:13">
      <c r="C61" t="s">
        <v>367</v>
      </c>
      <c r="D61" t="s">
        <v>129</v>
      </c>
      <c r="F61" s="24">
        <f t="shared" si="3"/>
        <v>10</v>
      </c>
      <c r="J61" s="6">
        <v>10</v>
      </c>
      <c r="M61" s="36"/>
    </row>
    <row r="62" spans="3:13">
      <c r="C62" t="s">
        <v>186</v>
      </c>
      <c r="D62" t="s">
        <v>176</v>
      </c>
      <c r="E62" s="13">
        <v>1952</v>
      </c>
      <c r="F62" s="24">
        <f t="shared" si="3"/>
        <v>29</v>
      </c>
      <c r="G62" s="6">
        <v>12</v>
      </c>
      <c r="J62" s="6">
        <v>17</v>
      </c>
      <c r="M62" s="36"/>
    </row>
    <row r="63" spans="3:13">
      <c r="C63" t="s">
        <v>373</v>
      </c>
      <c r="D63" t="s">
        <v>372</v>
      </c>
      <c r="E63" s="31"/>
      <c r="F63" s="24">
        <f t="shared" si="3"/>
        <v>16</v>
      </c>
      <c r="J63" s="6">
        <v>16</v>
      </c>
      <c r="M63" s="36"/>
    </row>
    <row r="64" spans="3:13">
      <c r="C64" t="s">
        <v>423</v>
      </c>
      <c r="D64" t="s">
        <v>148</v>
      </c>
      <c r="E64" s="31">
        <v>1982</v>
      </c>
      <c r="F64" s="24">
        <f t="shared" si="3"/>
        <v>23</v>
      </c>
      <c r="J64" s="6">
        <v>23</v>
      </c>
      <c r="M64" s="36"/>
    </row>
    <row r="65" spans="3:13">
      <c r="C65" t="s">
        <v>414</v>
      </c>
      <c r="D65" t="s">
        <v>415</v>
      </c>
      <c r="E65" s="31">
        <v>1984</v>
      </c>
      <c r="F65" s="24">
        <f t="shared" si="3"/>
        <v>17</v>
      </c>
      <c r="J65" s="6">
        <v>17</v>
      </c>
      <c r="M65" s="36"/>
    </row>
    <row r="66" spans="3:13">
      <c r="C66" t="s">
        <v>354</v>
      </c>
      <c r="D66" t="s">
        <v>132</v>
      </c>
      <c r="E66" s="31"/>
      <c r="F66" s="24">
        <f t="shared" si="3"/>
        <v>40</v>
      </c>
      <c r="J66" s="6">
        <v>40</v>
      </c>
      <c r="M66" s="36"/>
    </row>
    <row r="67" spans="3:13">
      <c r="C67" t="s">
        <v>175</v>
      </c>
      <c r="D67" s="4" t="s">
        <v>176</v>
      </c>
      <c r="E67" s="13">
        <v>1944</v>
      </c>
      <c r="F67" s="24">
        <f t="shared" si="3"/>
        <v>22.5</v>
      </c>
      <c r="G67" s="6">
        <v>22.5</v>
      </c>
      <c r="M67" s="36"/>
    </row>
    <row r="68" spans="3:13">
      <c r="C68" t="s">
        <v>201</v>
      </c>
      <c r="D68" s="4" t="s">
        <v>202</v>
      </c>
      <c r="E68" s="10">
        <v>2001</v>
      </c>
      <c r="F68" s="24">
        <f t="shared" si="3"/>
        <v>19.5</v>
      </c>
      <c r="G68" s="6">
        <v>19.5</v>
      </c>
      <c r="M68" s="36"/>
    </row>
    <row r="69" spans="3:13">
      <c r="C69" t="s">
        <v>200</v>
      </c>
      <c r="D69" s="4" t="s">
        <v>180</v>
      </c>
      <c r="E69" s="13">
        <v>1959</v>
      </c>
      <c r="F69" s="24">
        <f t="shared" si="3"/>
        <v>21</v>
      </c>
      <c r="G69" s="6">
        <v>21</v>
      </c>
      <c r="M69" s="36"/>
    </row>
    <row r="70" spans="3:13">
      <c r="C70" t="s">
        <v>427</v>
      </c>
      <c r="D70" s="39" t="s">
        <v>124</v>
      </c>
      <c r="E70" s="13">
        <v>1953</v>
      </c>
      <c r="F70" s="24">
        <f t="shared" si="3"/>
        <v>18</v>
      </c>
      <c r="J70" s="6">
        <v>18</v>
      </c>
      <c r="M70" s="36"/>
    </row>
    <row r="71" spans="3:13">
      <c r="C71" t="s">
        <v>401</v>
      </c>
      <c r="D71" s="39" t="s">
        <v>176</v>
      </c>
      <c r="E71" s="13">
        <v>1952</v>
      </c>
      <c r="F71" s="24">
        <f t="shared" si="3"/>
        <v>23</v>
      </c>
      <c r="J71" s="6">
        <v>23</v>
      </c>
      <c r="M71" s="36"/>
    </row>
    <row r="72" spans="3:13">
      <c r="C72" t="s">
        <v>404</v>
      </c>
      <c r="D72" s="39" t="s">
        <v>148</v>
      </c>
      <c r="E72" s="13">
        <v>1948</v>
      </c>
      <c r="F72" s="24">
        <f t="shared" si="3"/>
        <v>14</v>
      </c>
      <c r="J72" s="6">
        <v>14</v>
      </c>
      <c r="M72" s="36"/>
    </row>
    <row r="73" spans="3:13">
      <c r="C73" t="s">
        <v>397</v>
      </c>
      <c r="D73" s="39" t="s">
        <v>398</v>
      </c>
      <c r="E73" s="13">
        <v>1940</v>
      </c>
      <c r="F73" s="24">
        <f t="shared" si="3"/>
        <v>8</v>
      </c>
      <c r="J73" s="6">
        <v>8</v>
      </c>
      <c r="M73" s="36"/>
    </row>
    <row r="74" spans="3:13">
      <c r="C74" t="s">
        <v>153</v>
      </c>
      <c r="D74" s="4" t="s">
        <v>154</v>
      </c>
      <c r="E74">
        <v>1984</v>
      </c>
      <c r="F74" s="24">
        <f t="shared" si="3"/>
        <v>7.5</v>
      </c>
      <c r="G74" s="6">
        <v>7.5</v>
      </c>
      <c r="M74" s="36"/>
    </row>
    <row r="75" spans="3:13">
      <c r="C75" t="s">
        <v>159</v>
      </c>
      <c r="D75" s="4" t="s">
        <v>160</v>
      </c>
      <c r="E75" s="13">
        <v>1958</v>
      </c>
      <c r="F75" s="24">
        <f t="shared" si="3"/>
        <v>10.5</v>
      </c>
      <c r="G75" s="6">
        <v>10.5</v>
      </c>
      <c r="M75" s="36"/>
    </row>
    <row r="76" spans="3:13">
      <c r="C76" t="s">
        <v>204</v>
      </c>
      <c r="D76" s="4" t="s">
        <v>132</v>
      </c>
      <c r="F76" s="24">
        <f t="shared" si="3"/>
        <v>16.5</v>
      </c>
      <c r="G76" s="6">
        <v>16.5</v>
      </c>
      <c r="M76" s="36"/>
    </row>
    <row r="77" spans="3:13">
      <c r="C77" t="s">
        <v>170</v>
      </c>
      <c r="D77" s="4" t="s">
        <v>171</v>
      </c>
      <c r="E77" s="13">
        <v>1951</v>
      </c>
      <c r="F77" s="24">
        <f t="shared" si="3"/>
        <v>56.5</v>
      </c>
      <c r="G77" s="6">
        <v>28.5</v>
      </c>
      <c r="J77" s="6">
        <v>28</v>
      </c>
      <c r="M77" s="36"/>
    </row>
    <row r="78" spans="3:13">
      <c r="C78" t="s">
        <v>209</v>
      </c>
      <c r="D78" s="4" t="s">
        <v>154</v>
      </c>
      <c r="E78">
        <v>1981</v>
      </c>
      <c r="F78" s="24">
        <f t="shared" si="3"/>
        <v>33</v>
      </c>
      <c r="G78" s="6">
        <v>33</v>
      </c>
      <c r="M78" s="36"/>
    </row>
    <row r="79" spans="3:13">
      <c r="C79" t="s">
        <v>375</v>
      </c>
      <c r="D79" s="39" t="s">
        <v>132</v>
      </c>
      <c r="F79" s="24">
        <f t="shared" si="3"/>
        <v>14</v>
      </c>
      <c r="J79" s="6">
        <v>14</v>
      </c>
      <c r="M79" s="36"/>
    </row>
    <row r="80" spans="3:13">
      <c r="C80" t="s">
        <v>410</v>
      </c>
      <c r="D80" s="39" t="s">
        <v>178</v>
      </c>
      <c r="E80">
        <v>1979</v>
      </c>
      <c r="F80" s="24">
        <f t="shared" si="3"/>
        <v>26</v>
      </c>
      <c r="J80" s="6">
        <v>26</v>
      </c>
      <c r="M80" s="36"/>
    </row>
    <row r="81" spans="3:13">
      <c r="C81" t="s">
        <v>408</v>
      </c>
      <c r="D81" s="39" t="s">
        <v>127</v>
      </c>
      <c r="E81" s="10">
        <v>2002</v>
      </c>
      <c r="F81" s="24">
        <f t="shared" si="3"/>
        <v>9</v>
      </c>
      <c r="J81" s="6">
        <v>9</v>
      </c>
      <c r="M81" s="36"/>
    </row>
    <row r="82" spans="3:13">
      <c r="C82" t="s">
        <v>412</v>
      </c>
      <c r="D82" s="39" t="s">
        <v>148</v>
      </c>
      <c r="E82" s="13">
        <v>1959</v>
      </c>
      <c r="F82" s="24">
        <f t="shared" si="3"/>
        <v>21</v>
      </c>
      <c r="J82" s="6">
        <v>21</v>
      </c>
      <c r="M82" s="36"/>
    </row>
    <row r="83" spans="3:13">
      <c r="C83" t="s">
        <v>380</v>
      </c>
      <c r="D83" s="39" t="s">
        <v>132</v>
      </c>
      <c r="F83" s="24">
        <f t="shared" si="3"/>
        <v>10</v>
      </c>
      <c r="J83" s="6">
        <v>10</v>
      </c>
      <c r="M83" s="36"/>
    </row>
    <row r="84" spans="3:13">
      <c r="C84" t="s">
        <v>177</v>
      </c>
      <c r="D84" s="4" t="s">
        <v>178</v>
      </c>
      <c r="E84" s="13">
        <v>1944</v>
      </c>
      <c r="F84" s="24">
        <f t="shared" si="3"/>
        <v>21</v>
      </c>
      <c r="G84" s="6">
        <v>21</v>
      </c>
      <c r="M84" s="36"/>
    </row>
    <row r="85" spans="3:13">
      <c r="C85" t="s">
        <v>208</v>
      </c>
      <c r="D85" s="4" t="s">
        <v>188</v>
      </c>
      <c r="E85" s="13">
        <v>1969</v>
      </c>
      <c r="F85" s="24">
        <f t="shared" si="3"/>
        <v>56.5</v>
      </c>
      <c r="G85" s="6">
        <v>34.5</v>
      </c>
      <c r="J85" s="6">
        <v>22</v>
      </c>
      <c r="L85" s="4"/>
      <c r="M85" s="36"/>
    </row>
    <row r="86" spans="3:13">
      <c r="C86" t="s">
        <v>152</v>
      </c>
      <c r="D86" s="4" t="s">
        <v>132</v>
      </c>
      <c r="F86" s="24">
        <f t="shared" si="3"/>
        <v>9</v>
      </c>
      <c r="G86" s="6">
        <v>9</v>
      </c>
      <c r="L86" s="4"/>
      <c r="M86" s="36"/>
    </row>
    <row r="87" spans="3:13">
      <c r="C87" t="s">
        <v>362</v>
      </c>
      <c r="D87" s="39" t="s">
        <v>363</v>
      </c>
      <c r="E87" s="13">
        <v>1980</v>
      </c>
      <c r="F87" s="24">
        <f t="shared" si="3"/>
        <v>15</v>
      </c>
      <c r="J87" s="6">
        <v>15</v>
      </c>
      <c r="L87" s="4"/>
      <c r="M87" s="36"/>
    </row>
    <row r="88" spans="3:13">
      <c r="C88" t="s">
        <v>214</v>
      </c>
      <c r="D88" s="4" t="s">
        <v>132</v>
      </c>
      <c r="E88" s="13">
        <v>1957</v>
      </c>
      <c r="F88" s="24">
        <f t="shared" si="3"/>
        <v>36</v>
      </c>
      <c r="G88" s="6">
        <v>24</v>
      </c>
      <c r="J88" s="6">
        <v>12</v>
      </c>
      <c r="L88" s="4"/>
      <c r="M88" s="36"/>
    </row>
    <row r="89" spans="3:13">
      <c r="C89" t="s">
        <v>140</v>
      </c>
      <c r="D89" s="4" t="s">
        <v>141</v>
      </c>
      <c r="E89" s="10"/>
      <c r="F89" s="24">
        <f t="shared" si="3"/>
        <v>22.5</v>
      </c>
      <c r="G89" s="6">
        <v>22.5</v>
      </c>
      <c r="L89" s="4"/>
      <c r="M89" s="36"/>
    </row>
    <row r="90" spans="3:13">
      <c r="C90" t="s">
        <v>137</v>
      </c>
      <c r="D90" s="4" t="s">
        <v>142</v>
      </c>
      <c r="E90" s="10"/>
      <c r="F90" s="24">
        <f t="shared" si="3"/>
        <v>35</v>
      </c>
      <c r="G90" s="6">
        <v>27</v>
      </c>
      <c r="J90" s="6">
        <v>8</v>
      </c>
      <c r="L90" s="4"/>
      <c r="M90" s="36"/>
    </row>
    <row r="91" spans="3:13">
      <c r="C91" t="s">
        <v>203</v>
      </c>
      <c r="D91" s="4" t="s">
        <v>142</v>
      </c>
      <c r="E91" s="13">
        <v>1967</v>
      </c>
      <c r="F91" s="24">
        <f t="shared" si="3"/>
        <v>18</v>
      </c>
      <c r="G91" s="6">
        <v>18</v>
      </c>
      <c r="L91" s="4"/>
      <c r="M91" s="36"/>
    </row>
    <row r="92" spans="3:13">
      <c r="C92" t="s">
        <v>189</v>
      </c>
      <c r="D92" t="s">
        <v>184</v>
      </c>
      <c r="E92" s="13">
        <v>1945</v>
      </c>
      <c r="F92" s="24">
        <f t="shared" si="3"/>
        <v>36</v>
      </c>
      <c r="G92" s="6">
        <v>36</v>
      </c>
      <c r="L92" s="4"/>
      <c r="M92" s="36"/>
    </row>
    <row r="93" spans="3:13">
      <c r="C93" t="s">
        <v>183</v>
      </c>
      <c r="D93" t="s">
        <v>184</v>
      </c>
      <c r="E93" s="13">
        <v>1948</v>
      </c>
      <c r="F93" s="24">
        <f t="shared" si="3"/>
        <v>15</v>
      </c>
      <c r="G93" s="6">
        <v>15</v>
      </c>
      <c r="L93" s="4"/>
      <c r="M93" s="36"/>
    </row>
    <row r="94" spans="3:13">
      <c r="C94" t="s">
        <v>125</v>
      </c>
      <c r="D94" t="s">
        <v>124</v>
      </c>
      <c r="E94" s="13">
        <v>1951</v>
      </c>
      <c r="F94" s="24">
        <f t="shared" ref="F94:F222" si="5">SUM(G94:AH94)</f>
        <v>212.5</v>
      </c>
      <c r="G94" s="6">
        <v>42</v>
      </c>
      <c r="H94">
        <v>27</v>
      </c>
      <c r="I94">
        <v>28.5</v>
      </c>
      <c r="J94" s="6">
        <v>25</v>
      </c>
      <c r="K94" s="39">
        <v>28</v>
      </c>
      <c r="L94" s="39">
        <v>25</v>
      </c>
      <c r="M94" s="36">
        <v>37</v>
      </c>
    </row>
    <row r="95" spans="3:13">
      <c r="C95" t="s">
        <v>174</v>
      </c>
      <c r="D95" t="s">
        <v>132</v>
      </c>
      <c r="E95" s="10"/>
      <c r="F95" s="24">
        <f t="shared" si="5"/>
        <v>24</v>
      </c>
      <c r="G95" s="6">
        <v>24</v>
      </c>
      <c r="L95" s="4"/>
      <c r="M95" s="36"/>
    </row>
    <row r="96" spans="3:13">
      <c r="C96" t="s">
        <v>139</v>
      </c>
      <c r="D96" t="s">
        <v>132</v>
      </c>
      <c r="E96" s="10"/>
      <c r="F96" s="24">
        <f t="shared" si="5"/>
        <v>24</v>
      </c>
      <c r="G96" s="6">
        <v>24</v>
      </c>
      <c r="L96" s="4"/>
      <c r="M96" s="36"/>
    </row>
    <row r="97" spans="3:13">
      <c r="C97" t="s">
        <v>211</v>
      </c>
      <c r="D97" t="s">
        <v>129</v>
      </c>
      <c r="E97">
        <v>1976</v>
      </c>
      <c r="F97" s="24">
        <f t="shared" si="5"/>
        <v>30</v>
      </c>
      <c r="G97" s="6">
        <v>30</v>
      </c>
      <c r="L97" s="4"/>
      <c r="M97" s="36"/>
    </row>
    <row r="98" spans="3:13">
      <c r="C98" t="s">
        <v>450</v>
      </c>
      <c r="D98" t="s">
        <v>132</v>
      </c>
      <c r="F98" s="24">
        <f t="shared" si="5"/>
        <v>11</v>
      </c>
      <c r="J98" s="6">
        <v>11</v>
      </c>
      <c r="L98" s="4"/>
      <c r="M98" s="36"/>
    </row>
    <row r="99" spans="3:13">
      <c r="C99" t="s">
        <v>381</v>
      </c>
      <c r="D99" t="s">
        <v>132</v>
      </c>
      <c r="F99" s="24">
        <f t="shared" si="5"/>
        <v>9</v>
      </c>
      <c r="J99" s="6">
        <v>9</v>
      </c>
      <c r="L99" s="4"/>
      <c r="M99" s="36"/>
    </row>
    <row r="100" spans="3:13">
      <c r="C100" t="s">
        <v>453</v>
      </c>
      <c r="D100" t="s">
        <v>132</v>
      </c>
      <c r="F100" s="24">
        <f t="shared" si="5"/>
        <v>7</v>
      </c>
      <c r="J100" s="6">
        <v>7</v>
      </c>
      <c r="L100" s="4"/>
      <c r="M100" s="36"/>
    </row>
    <row r="101" spans="3:13">
      <c r="C101" t="s">
        <v>217</v>
      </c>
      <c r="D101" t="s">
        <v>202</v>
      </c>
      <c r="E101">
        <v>1973</v>
      </c>
      <c r="F101" s="24">
        <f t="shared" si="5"/>
        <v>34.5</v>
      </c>
      <c r="G101" s="6">
        <v>34.5</v>
      </c>
      <c r="L101" s="4"/>
      <c r="M101" s="36"/>
    </row>
    <row r="102" spans="3:13">
      <c r="C102" t="s">
        <v>419</v>
      </c>
      <c r="D102" t="s">
        <v>372</v>
      </c>
      <c r="E102" s="13">
        <v>1971</v>
      </c>
      <c r="F102" s="24">
        <f t="shared" si="5"/>
        <v>13</v>
      </c>
      <c r="J102" s="6">
        <v>13</v>
      </c>
      <c r="L102" s="4"/>
      <c r="M102" s="36"/>
    </row>
    <row r="103" spans="3:13">
      <c r="C103" t="s">
        <v>389</v>
      </c>
      <c r="D103" t="s">
        <v>124</v>
      </c>
      <c r="E103" s="13">
        <v>1941</v>
      </c>
      <c r="F103" s="24">
        <f t="shared" si="5"/>
        <v>18</v>
      </c>
      <c r="J103" s="6">
        <v>18</v>
      </c>
      <c r="L103" s="4"/>
      <c r="M103" s="36"/>
    </row>
    <row r="104" spans="3:13">
      <c r="C104" t="s">
        <v>150</v>
      </c>
      <c r="D104" t="s">
        <v>129</v>
      </c>
      <c r="E104" s="10"/>
      <c r="F104" s="24">
        <f t="shared" si="5"/>
        <v>30</v>
      </c>
      <c r="G104" s="6">
        <v>12</v>
      </c>
      <c r="J104" s="6">
        <v>18</v>
      </c>
      <c r="L104" s="4"/>
      <c r="M104" s="36"/>
    </row>
    <row r="105" spans="3:13">
      <c r="C105" t="s">
        <v>205</v>
      </c>
      <c r="D105" t="s">
        <v>132</v>
      </c>
      <c r="E105" s="31"/>
      <c r="F105" s="24">
        <f t="shared" si="5"/>
        <v>15</v>
      </c>
      <c r="G105" s="6">
        <v>15</v>
      </c>
      <c r="L105" s="4"/>
      <c r="M105" s="36"/>
    </row>
    <row r="106" spans="3:13">
      <c r="C106" t="s">
        <v>358</v>
      </c>
      <c r="D106" t="s">
        <v>127</v>
      </c>
      <c r="E106" s="31"/>
      <c r="F106" s="24">
        <f t="shared" si="5"/>
        <v>34</v>
      </c>
      <c r="J106" s="6">
        <v>34</v>
      </c>
      <c r="L106" s="4"/>
      <c r="M106" s="36"/>
    </row>
    <row r="107" spans="3:13">
      <c r="C107" t="s">
        <v>199</v>
      </c>
      <c r="D107" t="s">
        <v>132</v>
      </c>
      <c r="E107" s="31"/>
      <c r="F107" s="24">
        <f t="shared" si="5"/>
        <v>39.5</v>
      </c>
      <c r="G107" s="6">
        <v>22.5</v>
      </c>
      <c r="J107" s="6">
        <v>17</v>
      </c>
      <c r="L107" s="4"/>
      <c r="M107" s="36"/>
    </row>
    <row r="108" spans="3:13">
      <c r="C108" t="s">
        <v>391</v>
      </c>
      <c r="D108" t="s">
        <v>176</v>
      </c>
      <c r="E108" s="13">
        <v>1942</v>
      </c>
      <c r="F108" s="24">
        <f t="shared" si="5"/>
        <v>14</v>
      </c>
      <c r="J108" s="6">
        <v>14</v>
      </c>
      <c r="L108" s="4"/>
      <c r="M108" s="36"/>
    </row>
    <row r="109" spans="3:13">
      <c r="C109" t="s">
        <v>147</v>
      </c>
      <c r="D109" t="s">
        <v>148</v>
      </c>
      <c r="E109" s="13">
        <v>1951</v>
      </c>
      <c r="F109" s="24">
        <f t="shared" si="5"/>
        <v>15</v>
      </c>
      <c r="G109" s="6">
        <v>15</v>
      </c>
      <c r="L109" s="4"/>
      <c r="M109" s="36"/>
    </row>
    <row r="110" spans="3:13">
      <c r="C110" t="s">
        <v>193</v>
      </c>
      <c r="D110" t="s">
        <v>148</v>
      </c>
      <c r="E110" s="13">
        <v>1946</v>
      </c>
      <c r="F110" s="24">
        <f t="shared" si="5"/>
        <v>50.5</v>
      </c>
      <c r="G110" s="6">
        <v>31.5</v>
      </c>
      <c r="J110" s="6">
        <v>19</v>
      </c>
      <c r="L110" s="4"/>
      <c r="M110" s="36"/>
    </row>
    <row r="111" spans="3:13">
      <c r="C111" t="s">
        <v>387</v>
      </c>
      <c r="D111" t="s">
        <v>148</v>
      </c>
      <c r="E111">
        <v>1974</v>
      </c>
      <c r="F111" s="24">
        <f t="shared" si="5"/>
        <v>20</v>
      </c>
      <c r="J111" s="6">
        <v>20</v>
      </c>
      <c r="L111" s="4"/>
      <c r="M111" s="36"/>
    </row>
    <row r="112" spans="3:13">
      <c r="C112" t="s">
        <v>458</v>
      </c>
      <c r="D112" t="s">
        <v>132</v>
      </c>
      <c r="F112" s="24">
        <f t="shared" si="5"/>
        <v>1</v>
      </c>
      <c r="J112" s="6">
        <v>1</v>
      </c>
      <c r="L112" s="4"/>
      <c r="M112" s="36"/>
    </row>
    <row r="113" spans="3:13">
      <c r="C113" t="s">
        <v>416</v>
      </c>
      <c r="D113" t="s">
        <v>188</v>
      </c>
      <c r="E113" s="31">
        <v>1977</v>
      </c>
      <c r="F113" s="24">
        <f t="shared" si="5"/>
        <v>16</v>
      </c>
      <c r="J113" s="6">
        <v>16</v>
      </c>
      <c r="L113" s="4"/>
      <c r="M113" s="36"/>
    </row>
    <row r="114" spans="3:13">
      <c r="C114" t="s">
        <v>425</v>
      </c>
      <c r="D114" t="s">
        <v>176</v>
      </c>
      <c r="E114" s="31">
        <v>1984</v>
      </c>
      <c r="F114" s="24">
        <f t="shared" si="5"/>
        <v>21</v>
      </c>
      <c r="J114" s="6">
        <v>21</v>
      </c>
      <c r="L114" s="4"/>
      <c r="M114" s="36"/>
    </row>
    <row r="115" spans="3:13">
      <c r="C115" t="s">
        <v>448</v>
      </c>
      <c r="D115" t="s">
        <v>127</v>
      </c>
      <c r="E115" s="31">
        <v>1967</v>
      </c>
      <c r="F115" s="24">
        <f t="shared" si="5"/>
        <v>15</v>
      </c>
      <c r="J115" s="6">
        <v>15</v>
      </c>
      <c r="L115" s="4"/>
      <c r="M115" s="36"/>
    </row>
    <row r="116" spans="3:13">
      <c r="C116" t="s">
        <v>216</v>
      </c>
      <c r="D116" t="s">
        <v>127</v>
      </c>
      <c r="E116">
        <v>1987</v>
      </c>
      <c r="F116" s="24">
        <f t="shared" si="5"/>
        <v>37.5</v>
      </c>
      <c r="G116" s="6">
        <v>37.5</v>
      </c>
      <c r="L116" s="4"/>
      <c r="M116" s="36"/>
    </row>
    <row r="117" spans="3:13">
      <c r="C117" t="s">
        <v>357</v>
      </c>
      <c r="D117" t="s">
        <v>132</v>
      </c>
      <c r="F117" s="24">
        <f t="shared" si="5"/>
        <v>35</v>
      </c>
      <c r="J117" s="6">
        <v>35</v>
      </c>
      <c r="L117" s="4"/>
      <c r="M117" s="36"/>
    </row>
    <row r="118" spans="3:13">
      <c r="C118" t="s">
        <v>384</v>
      </c>
      <c r="D118" t="s">
        <v>132</v>
      </c>
      <c r="F118" s="24">
        <f t="shared" si="5"/>
        <v>11</v>
      </c>
      <c r="J118" s="6">
        <v>6</v>
      </c>
      <c r="K118">
        <v>5</v>
      </c>
      <c r="L118" s="4"/>
      <c r="M118" s="36"/>
    </row>
    <row r="119" spans="3:13">
      <c r="C119" t="s">
        <v>182</v>
      </c>
      <c r="D119" t="s">
        <v>124</v>
      </c>
      <c r="E119" s="13">
        <v>1943</v>
      </c>
      <c r="F119" s="24">
        <f t="shared" si="5"/>
        <v>16.5</v>
      </c>
      <c r="G119" s="6">
        <v>16.5</v>
      </c>
      <c r="L119" s="4"/>
      <c r="M119" s="36"/>
    </row>
    <row r="120" spans="3:13">
      <c r="C120" t="s">
        <v>179</v>
      </c>
      <c r="D120" t="s">
        <v>180</v>
      </c>
      <c r="E120" s="13">
        <v>1939</v>
      </c>
      <c r="F120" s="24">
        <f t="shared" si="5"/>
        <v>29.5</v>
      </c>
      <c r="G120" s="6">
        <v>19.5</v>
      </c>
      <c r="J120" s="6">
        <v>10</v>
      </c>
      <c r="L120" s="4"/>
      <c r="M120" s="36"/>
    </row>
    <row r="121" spans="3:13">
      <c r="C121" t="s">
        <v>181</v>
      </c>
      <c r="D121" t="s">
        <v>124</v>
      </c>
      <c r="E121" s="13">
        <v>1943</v>
      </c>
      <c r="F121" s="24">
        <f t="shared" si="5"/>
        <v>31</v>
      </c>
      <c r="G121" s="6">
        <v>18</v>
      </c>
      <c r="J121" s="6">
        <v>13</v>
      </c>
      <c r="L121" s="4"/>
      <c r="M121" s="36"/>
    </row>
    <row r="122" spans="3:13">
      <c r="C122" t="s">
        <v>143</v>
      </c>
      <c r="D122" t="s">
        <v>129</v>
      </c>
      <c r="F122" s="24">
        <f t="shared" si="5"/>
        <v>21</v>
      </c>
      <c r="G122" s="6">
        <v>21</v>
      </c>
      <c r="L122" s="4"/>
      <c r="M122" s="36"/>
    </row>
    <row r="123" spans="3:13">
      <c r="C123" t="s">
        <v>439</v>
      </c>
      <c r="D123" t="s">
        <v>132</v>
      </c>
      <c r="F123" s="24">
        <f t="shared" si="5"/>
        <v>30</v>
      </c>
      <c r="J123" s="6">
        <v>30</v>
      </c>
      <c r="L123" s="4"/>
      <c r="M123" s="36"/>
    </row>
    <row r="124" spans="3:13">
      <c r="C124" t="s">
        <v>138</v>
      </c>
      <c r="D124" t="s">
        <v>129</v>
      </c>
      <c r="E124" s="10">
        <v>2005</v>
      </c>
      <c r="F124" s="24">
        <f t="shared" si="5"/>
        <v>25.5</v>
      </c>
      <c r="G124" s="6">
        <v>25.5</v>
      </c>
      <c r="L124" s="4"/>
      <c r="M124" s="36"/>
    </row>
    <row r="125" spans="3:13">
      <c r="C125" t="s">
        <v>144</v>
      </c>
      <c r="D125" t="s">
        <v>129</v>
      </c>
      <c r="E125" s="10"/>
      <c r="F125" s="24">
        <f t="shared" si="5"/>
        <v>19.5</v>
      </c>
      <c r="G125" s="6">
        <v>19.5</v>
      </c>
      <c r="L125" s="4"/>
      <c r="M125" s="36"/>
    </row>
    <row r="126" spans="3:13">
      <c r="C126" t="s">
        <v>426</v>
      </c>
      <c r="E126" s="31"/>
      <c r="F126" s="24">
        <f t="shared" si="5"/>
        <v>19</v>
      </c>
      <c r="J126" s="6">
        <v>19</v>
      </c>
      <c r="L126" s="4"/>
      <c r="M126" s="36"/>
    </row>
    <row r="127" spans="3:13">
      <c r="C127" t="s">
        <v>128</v>
      </c>
      <c r="D127" t="s">
        <v>129</v>
      </c>
      <c r="E127" s="10"/>
      <c r="F127" s="24">
        <f t="shared" si="5"/>
        <v>81</v>
      </c>
      <c r="G127" s="6">
        <v>37.5</v>
      </c>
      <c r="H127" s="25">
        <v>13.5</v>
      </c>
      <c r="J127" s="6">
        <v>5</v>
      </c>
      <c r="K127" s="39">
        <v>25</v>
      </c>
      <c r="L127" s="4"/>
      <c r="M127" s="36"/>
    </row>
    <row r="128" spans="3:13">
      <c r="C128" t="s">
        <v>136</v>
      </c>
      <c r="D128" t="s">
        <v>129</v>
      </c>
      <c r="F128" s="24">
        <f t="shared" si="5"/>
        <v>48.5</v>
      </c>
      <c r="G128" s="6">
        <v>28.5</v>
      </c>
      <c r="H128" s="25"/>
      <c r="J128" s="6">
        <v>4</v>
      </c>
      <c r="K128">
        <v>16</v>
      </c>
      <c r="L128" s="4"/>
      <c r="M128" s="36"/>
    </row>
    <row r="129" spans="3:13">
      <c r="C129" t="s">
        <v>411</v>
      </c>
      <c r="D129" t="s">
        <v>396</v>
      </c>
      <c r="E129">
        <v>1976</v>
      </c>
      <c r="F129" s="24">
        <f t="shared" si="5"/>
        <v>23</v>
      </c>
      <c r="H129" s="25"/>
      <c r="J129" s="6">
        <v>23</v>
      </c>
      <c r="L129" s="4"/>
      <c r="M129" s="36"/>
    </row>
    <row r="130" spans="3:13">
      <c r="C130" t="s">
        <v>164</v>
      </c>
      <c r="D130" t="s">
        <v>132</v>
      </c>
      <c r="F130" s="24">
        <f t="shared" si="5"/>
        <v>19.5</v>
      </c>
      <c r="G130" s="6">
        <v>19.5</v>
      </c>
      <c r="H130" s="25"/>
      <c r="L130" s="4"/>
      <c r="M130" s="36"/>
    </row>
    <row r="131" spans="3:13">
      <c r="C131" t="s">
        <v>206</v>
      </c>
      <c r="D131" t="s">
        <v>132</v>
      </c>
      <c r="F131" s="24">
        <f t="shared" si="5"/>
        <v>13.5</v>
      </c>
      <c r="G131" s="6">
        <v>13.5</v>
      </c>
      <c r="H131" s="25"/>
      <c r="L131" s="4"/>
      <c r="M131" s="36"/>
    </row>
    <row r="132" spans="3:13">
      <c r="C132" t="s">
        <v>452</v>
      </c>
      <c r="D132" t="s">
        <v>372</v>
      </c>
      <c r="F132" s="24">
        <f t="shared" si="5"/>
        <v>9</v>
      </c>
      <c r="H132" s="25"/>
      <c r="J132" s="6">
        <v>9</v>
      </c>
      <c r="L132" s="4"/>
      <c r="M132" s="36"/>
    </row>
    <row r="133" spans="3:13">
      <c r="C133" t="s">
        <v>399</v>
      </c>
      <c r="D133" t="s">
        <v>372</v>
      </c>
      <c r="E133" s="13">
        <v>1970</v>
      </c>
      <c r="F133" s="24">
        <f t="shared" si="5"/>
        <v>25</v>
      </c>
      <c r="H133" s="25"/>
      <c r="J133" s="6">
        <v>25</v>
      </c>
      <c r="L133" s="4"/>
      <c r="M133" s="36"/>
    </row>
    <row r="134" spans="3:13">
      <c r="C134" t="s">
        <v>371</v>
      </c>
      <c r="D134" t="s">
        <v>372</v>
      </c>
      <c r="F134" s="24">
        <f t="shared" si="5"/>
        <v>17</v>
      </c>
      <c r="H134" s="25"/>
      <c r="J134" s="6">
        <v>17</v>
      </c>
      <c r="L134" s="4"/>
      <c r="M134" s="36"/>
    </row>
    <row r="135" spans="3:13">
      <c r="C135" t="s">
        <v>368</v>
      </c>
      <c r="D135" t="s">
        <v>127</v>
      </c>
      <c r="F135" s="24">
        <f t="shared" si="5"/>
        <v>17</v>
      </c>
      <c r="H135" s="25"/>
      <c r="J135" s="6">
        <v>9</v>
      </c>
      <c r="K135">
        <v>8</v>
      </c>
      <c r="L135" s="4"/>
      <c r="M135" s="36"/>
    </row>
    <row r="136" spans="3:13">
      <c r="C136" t="s">
        <v>166</v>
      </c>
      <c r="D136" t="s">
        <v>124</v>
      </c>
      <c r="E136">
        <v>1974</v>
      </c>
      <c r="F136" s="24">
        <f t="shared" si="5"/>
        <v>39</v>
      </c>
      <c r="G136" s="6">
        <v>15</v>
      </c>
      <c r="H136" s="25"/>
      <c r="J136" s="6">
        <v>24</v>
      </c>
      <c r="L136" s="4"/>
      <c r="M136" s="36"/>
    </row>
    <row r="137" spans="3:13">
      <c r="C137" t="s">
        <v>364</v>
      </c>
      <c r="D137" t="s">
        <v>195</v>
      </c>
      <c r="E137">
        <v>1980</v>
      </c>
      <c r="F137" s="24">
        <f t="shared" si="5"/>
        <v>34</v>
      </c>
      <c r="H137" s="25"/>
      <c r="J137" s="6">
        <v>14</v>
      </c>
      <c r="K137">
        <v>20</v>
      </c>
      <c r="L137" s="4"/>
      <c r="M137" s="36"/>
    </row>
    <row r="138" spans="3:13">
      <c r="C138" t="s">
        <v>366</v>
      </c>
      <c r="D138" t="s">
        <v>195</v>
      </c>
      <c r="E138">
        <v>1981</v>
      </c>
      <c r="F138" s="24">
        <f t="shared" ref="F138:F139" si="6">SUM(G138:AH138)</f>
        <v>11</v>
      </c>
      <c r="H138" s="25"/>
      <c r="J138" s="6">
        <v>11</v>
      </c>
      <c r="L138" s="4"/>
      <c r="M138" s="36"/>
    </row>
    <row r="139" spans="3:13">
      <c r="C139" t="s">
        <v>456</v>
      </c>
      <c r="D139" t="s">
        <v>132</v>
      </c>
      <c r="E139" s="10"/>
      <c r="F139" s="24">
        <f t="shared" si="6"/>
        <v>3</v>
      </c>
      <c r="H139" s="25"/>
      <c r="J139" s="6">
        <v>3</v>
      </c>
      <c r="L139" s="4"/>
      <c r="M139" s="36"/>
    </row>
    <row r="140" spans="3:13">
      <c r="C140" t="s">
        <v>457</v>
      </c>
      <c r="D140" t="s">
        <v>132</v>
      </c>
      <c r="E140" s="10"/>
      <c r="F140" s="24">
        <f t="shared" ref="F140" si="7">SUM(G140:AH140)</f>
        <v>2</v>
      </c>
      <c r="H140" s="25"/>
      <c r="J140" s="6">
        <v>2</v>
      </c>
      <c r="L140" s="4"/>
      <c r="M140" s="36"/>
    </row>
    <row r="141" spans="3:13">
      <c r="C141" t="s">
        <v>185</v>
      </c>
      <c r="D141" t="s">
        <v>124</v>
      </c>
      <c r="E141" s="13">
        <v>1954</v>
      </c>
      <c r="F141" s="24">
        <f t="shared" si="5"/>
        <v>28.5</v>
      </c>
      <c r="G141" s="6">
        <v>13.5</v>
      </c>
      <c r="H141" s="25"/>
      <c r="J141" s="6">
        <v>15</v>
      </c>
      <c r="L141" s="4"/>
      <c r="M141" s="36"/>
    </row>
    <row r="142" spans="3:13">
      <c r="C142" t="s">
        <v>418</v>
      </c>
      <c r="D142" t="s">
        <v>142</v>
      </c>
      <c r="E142" s="31"/>
      <c r="F142" s="24">
        <f t="shared" si="5"/>
        <v>14</v>
      </c>
      <c r="H142" s="25"/>
      <c r="J142" s="6">
        <v>14</v>
      </c>
      <c r="L142" s="4"/>
      <c r="M142" s="36"/>
    </row>
    <row r="143" spans="3:13">
      <c r="C143" t="s">
        <v>413</v>
      </c>
      <c r="D143" t="s">
        <v>142</v>
      </c>
      <c r="E143" s="13">
        <v>1962</v>
      </c>
      <c r="F143" s="24">
        <f t="shared" si="5"/>
        <v>19</v>
      </c>
      <c r="H143" s="25"/>
      <c r="J143" s="6">
        <v>19</v>
      </c>
      <c r="L143" s="4"/>
      <c r="M143" s="36"/>
    </row>
    <row r="144" spans="3:13">
      <c r="C144" t="s">
        <v>403</v>
      </c>
      <c r="D144" t="s">
        <v>124</v>
      </c>
      <c r="E144" s="13">
        <v>1968</v>
      </c>
      <c r="F144" s="24">
        <f t="shared" si="5"/>
        <v>15</v>
      </c>
      <c r="H144" s="25"/>
      <c r="J144" s="6">
        <v>15</v>
      </c>
      <c r="L144" s="4"/>
      <c r="M144" s="36"/>
    </row>
    <row r="145" spans="3:13">
      <c r="C145" t="s">
        <v>446</v>
      </c>
      <c r="D145" t="s">
        <v>377</v>
      </c>
      <c r="E145" s="31"/>
      <c r="F145" s="24">
        <f t="shared" si="5"/>
        <v>19</v>
      </c>
      <c r="H145" s="25"/>
      <c r="J145" s="6">
        <v>19</v>
      </c>
      <c r="L145" s="4"/>
      <c r="M145" s="36"/>
    </row>
    <row r="146" spans="3:13">
      <c r="C146" t="s">
        <v>388</v>
      </c>
      <c r="D146" t="s">
        <v>127</v>
      </c>
      <c r="E146" s="13">
        <v>1949</v>
      </c>
      <c r="F146" s="24">
        <f t="shared" si="5"/>
        <v>19</v>
      </c>
      <c r="H146" s="25"/>
      <c r="J146" s="6">
        <v>19</v>
      </c>
      <c r="L146" s="4"/>
      <c r="M146" s="36"/>
    </row>
    <row r="147" spans="3:13">
      <c r="C147" t="s">
        <v>197</v>
      </c>
      <c r="D147" t="s">
        <v>127</v>
      </c>
      <c r="E147" s="31">
        <v>1978</v>
      </c>
      <c r="F147" s="24">
        <f t="shared" si="5"/>
        <v>38.5</v>
      </c>
      <c r="G147" s="6">
        <v>25.5</v>
      </c>
      <c r="H147" s="25"/>
      <c r="J147" s="6">
        <v>13</v>
      </c>
      <c r="L147" s="4"/>
      <c r="M147" s="36"/>
    </row>
    <row r="148" spans="3:13">
      <c r="C148" t="s">
        <v>198</v>
      </c>
      <c r="D148" t="s">
        <v>180</v>
      </c>
      <c r="E148" s="13">
        <v>1950</v>
      </c>
      <c r="F148" s="24">
        <f t="shared" si="5"/>
        <v>24</v>
      </c>
      <c r="G148" s="6">
        <v>24</v>
      </c>
      <c r="H148" s="25"/>
      <c r="L148" s="4"/>
      <c r="M148" s="36"/>
    </row>
    <row r="149" spans="3:13">
      <c r="C149" t="s">
        <v>173</v>
      </c>
      <c r="D149" t="s">
        <v>132</v>
      </c>
      <c r="F149" s="24">
        <f t="shared" si="5"/>
        <v>55.5</v>
      </c>
      <c r="G149" s="6">
        <v>25.5</v>
      </c>
      <c r="H149" s="25"/>
      <c r="J149" s="6">
        <v>30</v>
      </c>
      <c r="L149" s="4"/>
      <c r="M149" s="36"/>
    </row>
    <row r="150" spans="3:13">
      <c r="C150" t="s">
        <v>172</v>
      </c>
      <c r="D150" t="s">
        <v>127</v>
      </c>
      <c r="E150" s="10">
        <v>2002</v>
      </c>
      <c r="F150" s="24">
        <f t="shared" si="5"/>
        <v>70</v>
      </c>
      <c r="G150" s="6">
        <v>27</v>
      </c>
      <c r="H150" s="25"/>
      <c r="J150" s="6">
        <v>20</v>
      </c>
      <c r="K150">
        <v>23</v>
      </c>
      <c r="L150" s="4"/>
      <c r="M150" s="36"/>
    </row>
    <row r="151" spans="3:13">
      <c r="C151" t="s">
        <v>407</v>
      </c>
      <c r="D151" t="s">
        <v>406</v>
      </c>
      <c r="E151" s="13">
        <v>1964</v>
      </c>
      <c r="F151" s="24">
        <f t="shared" si="5"/>
        <v>11</v>
      </c>
      <c r="H151" s="25"/>
      <c r="J151" s="6">
        <v>11</v>
      </c>
      <c r="L151" s="4"/>
      <c r="M151" s="36"/>
    </row>
    <row r="152" spans="3:13">
      <c r="C152" t="s">
        <v>365</v>
      </c>
      <c r="D152" t="s">
        <v>132</v>
      </c>
      <c r="E152" s="31"/>
      <c r="F152" s="24">
        <f t="shared" si="5"/>
        <v>13</v>
      </c>
      <c r="H152" s="25"/>
      <c r="J152" s="6">
        <v>13</v>
      </c>
      <c r="L152" s="4"/>
      <c r="M152" s="36"/>
    </row>
    <row r="153" spans="3:13">
      <c r="C153" t="s">
        <v>442</v>
      </c>
      <c r="D153" t="s">
        <v>132</v>
      </c>
      <c r="E153" s="31"/>
      <c r="F153" s="24">
        <f t="shared" si="5"/>
        <v>23</v>
      </c>
      <c r="H153" s="25"/>
      <c r="J153" s="6">
        <v>23</v>
      </c>
      <c r="L153" s="4"/>
      <c r="M153" s="36"/>
    </row>
    <row r="154" spans="3:13">
      <c r="C154" t="s">
        <v>379</v>
      </c>
      <c r="D154" t="s">
        <v>132</v>
      </c>
      <c r="E154" s="31"/>
      <c r="F154" s="24">
        <f t="shared" ref="F154" si="8">SUM(G154:AH154)</f>
        <v>11</v>
      </c>
      <c r="H154" s="25"/>
      <c r="J154" s="6">
        <v>11</v>
      </c>
      <c r="L154" s="4"/>
      <c r="M154" s="36"/>
    </row>
    <row r="155" spans="3:13">
      <c r="C155" t="s">
        <v>378</v>
      </c>
      <c r="D155" t="s">
        <v>132</v>
      </c>
      <c r="E155" s="31"/>
      <c r="F155" s="24">
        <f t="shared" si="5"/>
        <v>12</v>
      </c>
      <c r="H155" s="25"/>
      <c r="J155" s="6">
        <v>12</v>
      </c>
      <c r="L155" s="4"/>
      <c r="M155" s="36"/>
    </row>
    <row r="156" spans="3:13">
      <c r="C156" t="s">
        <v>395</v>
      </c>
      <c r="D156" t="s">
        <v>396</v>
      </c>
      <c r="E156" s="31">
        <v>1973</v>
      </c>
      <c r="F156" s="24">
        <f t="shared" si="5"/>
        <v>9</v>
      </c>
      <c r="H156" s="25"/>
      <c r="J156" s="6">
        <v>9</v>
      </c>
      <c r="L156" s="4"/>
      <c r="M156" s="36"/>
    </row>
    <row r="157" spans="3:13">
      <c r="C157" t="s">
        <v>218</v>
      </c>
      <c r="D157" t="s">
        <v>148</v>
      </c>
      <c r="E157" s="13">
        <v>1960</v>
      </c>
      <c r="F157" s="24">
        <f t="shared" si="5"/>
        <v>53</v>
      </c>
      <c r="G157" s="6">
        <v>33</v>
      </c>
      <c r="H157" s="25"/>
      <c r="J157" s="6">
        <v>20</v>
      </c>
      <c r="L157" s="4"/>
      <c r="M157" s="36"/>
    </row>
    <row r="158" spans="3:13">
      <c r="C158" t="s">
        <v>162</v>
      </c>
      <c r="D158" t="s">
        <v>132</v>
      </c>
      <c r="F158" s="24">
        <f t="shared" si="5"/>
        <v>6</v>
      </c>
      <c r="G158" s="6">
        <v>6</v>
      </c>
      <c r="L158" s="4"/>
      <c r="M158" s="36"/>
    </row>
    <row r="159" spans="3:13">
      <c r="C159" t="s">
        <v>169</v>
      </c>
      <c r="D159" t="s">
        <v>124</v>
      </c>
      <c r="E159" s="13">
        <v>1969</v>
      </c>
      <c r="F159" s="24">
        <f t="shared" si="5"/>
        <v>122</v>
      </c>
      <c r="G159" s="6">
        <v>31.5</v>
      </c>
      <c r="H159">
        <v>37.5</v>
      </c>
      <c r="J159" s="6">
        <v>27</v>
      </c>
      <c r="K159" s="39">
        <v>26</v>
      </c>
      <c r="L159" s="4"/>
      <c r="M159" s="36"/>
    </row>
    <row r="160" spans="3:13">
      <c r="C160" t="s">
        <v>405</v>
      </c>
      <c r="D160" t="s">
        <v>406</v>
      </c>
      <c r="E160" s="31"/>
      <c r="F160" s="24">
        <f t="shared" si="5"/>
        <v>12</v>
      </c>
      <c r="J160" s="6">
        <v>12</v>
      </c>
      <c r="K160" s="39"/>
      <c r="L160" s="4"/>
      <c r="M160" s="36"/>
    </row>
    <row r="161" spans="3:13">
      <c r="C161" t="s">
        <v>207</v>
      </c>
      <c r="D161" s="4" t="s">
        <v>127</v>
      </c>
      <c r="E161" s="10">
        <v>2006</v>
      </c>
      <c r="F161" s="24">
        <f t="shared" si="5"/>
        <v>12</v>
      </c>
      <c r="G161" s="6">
        <v>12</v>
      </c>
      <c r="L161" s="4"/>
      <c r="M161" s="36"/>
    </row>
    <row r="162" spans="3:13">
      <c r="C162" t="s">
        <v>196</v>
      </c>
      <c r="D162" t="s">
        <v>124</v>
      </c>
      <c r="E162" s="13">
        <v>1947</v>
      </c>
      <c r="F162" s="24">
        <f t="shared" si="5"/>
        <v>50.5</v>
      </c>
      <c r="G162" s="6">
        <v>28.5</v>
      </c>
      <c r="J162" s="6">
        <v>22</v>
      </c>
      <c r="L162" s="4"/>
      <c r="M162" s="36"/>
    </row>
    <row r="163" spans="3:13">
      <c r="C163" t="s">
        <v>356</v>
      </c>
      <c r="D163" t="s">
        <v>132</v>
      </c>
      <c r="F163" s="24">
        <f>SUM(G163:AH163)</f>
        <v>48</v>
      </c>
      <c r="J163" s="6">
        <v>12</v>
      </c>
      <c r="K163">
        <v>36</v>
      </c>
      <c r="L163" s="4"/>
      <c r="M163" s="36"/>
    </row>
    <row r="164" spans="3:13">
      <c r="C164" t="s">
        <v>402</v>
      </c>
      <c r="D164" t="s">
        <v>134</v>
      </c>
      <c r="E164" s="13">
        <v>1961</v>
      </c>
      <c r="F164" s="24">
        <f>SUM(G164:AH164)</f>
        <v>22</v>
      </c>
      <c r="J164" s="6">
        <v>22</v>
      </c>
      <c r="L164" s="4"/>
      <c r="M164" s="36"/>
    </row>
    <row r="165" spans="3:13">
      <c r="C165" t="s">
        <v>400</v>
      </c>
      <c r="D165" t="s">
        <v>132</v>
      </c>
      <c r="F165" s="24">
        <f>SUM(G165:AH165)</f>
        <v>24</v>
      </c>
      <c r="J165" s="6">
        <v>24</v>
      </c>
      <c r="L165" s="4"/>
      <c r="M165" s="36"/>
    </row>
    <row r="166" spans="3:13">
      <c r="C166" t="s">
        <v>369</v>
      </c>
      <c r="D166" t="s">
        <v>370</v>
      </c>
      <c r="E166" s="13">
        <v>1960</v>
      </c>
      <c r="F166" s="24">
        <f t="shared" si="5"/>
        <v>65</v>
      </c>
      <c r="J166" s="6">
        <v>18</v>
      </c>
      <c r="K166">
        <v>26</v>
      </c>
      <c r="L166" s="4">
        <v>21</v>
      </c>
      <c r="M166" s="36"/>
    </row>
    <row r="167" spans="3:13">
      <c r="F167" s="24">
        <f t="shared" si="5"/>
        <v>0</v>
      </c>
      <c r="L167" s="4"/>
      <c r="M167" s="36"/>
    </row>
    <row r="168" spans="3:13">
      <c r="F168" s="24">
        <f t="shared" si="5"/>
        <v>0</v>
      </c>
      <c r="L168" s="4"/>
      <c r="M168" s="36"/>
    </row>
    <row r="169" spans="3:13">
      <c r="F169" s="24">
        <f t="shared" si="5"/>
        <v>0</v>
      </c>
      <c r="L169" s="4"/>
      <c r="M169" s="36"/>
    </row>
    <row r="170" spans="3:13">
      <c r="F170" s="24">
        <f t="shared" si="5"/>
        <v>0</v>
      </c>
      <c r="L170" s="4"/>
      <c r="M170" s="36"/>
    </row>
    <row r="171" spans="3:13">
      <c r="F171" s="24">
        <f t="shared" si="5"/>
        <v>0</v>
      </c>
      <c r="L171" s="4"/>
      <c r="M171" s="36"/>
    </row>
    <row r="172" spans="3:13">
      <c r="F172" s="24">
        <f t="shared" si="5"/>
        <v>0</v>
      </c>
      <c r="L172" s="4"/>
      <c r="M172" s="36"/>
    </row>
    <row r="173" spans="3:13">
      <c r="F173" s="24">
        <f t="shared" si="5"/>
        <v>0</v>
      </c>
      <c r="L173" s="4"/>
      <c r="M173" s="36"/>
    </row>
    <row r="174" spans="3:13">
      <c r="F174" s="24">
        <f t="shared" si="5"/>
        <v>0</v>
      </c>
      <c r="L174" s="4"/>
      <c r="M174" s="36"/>
    </row>
    <row r="175" spans="3:13">
      <c r="F175" s="24">
        <f t="shared" si="5"/>
        <v>0</v>
      </c>
      <c r="L175" s="4"/>
      <c r="M175" s="36"/>
    </row>
    <row r="176" spans="3:13">
      <c r="F176" s="24">
        <f t="shared" si="5"/>
        <v>0</v>
      </c>
      <c r="L176" s="4"/>
      <c r="M176" s="36"/>
    </row>
    <row r="177" spans="6:13">
      <c r="F177" s="24">
        <f t="shared" si="5"/>
        <v>0</v>
      </c>
      <c r="L177" s="4"/>
      <c r="M177" s="36"/>
    </row>
    <row r="178" spans="6:13">
      <c r="F178" s="24">
        <f t="shared" si="5"/>
        <v>0</v>
      </c>
      <c r="L178" s="4"/>
      <c r="M178" s="36"/>
    </row>
    <row r="179" spans="6:13">
      <c r="F179" s="24">
        <f t="shared" si="5"/>
        <v>0</v>
      </c>
      <c r="L179" s="4"/>
      <c r="M179" s="36"/>
    </row>
    <row r="180" spans="6:13">
      <c r="F180" s="24">
        <f t="shared" si="5"/>
        <v>0</v>
      </c>
      <c r="L180" s="4"/>
      <c r="M180" s="36"/>
    </row>
    <row r="181" spans="6:13">
      <c r="F181" s="24">
        <f t="shared" si="5"/>
        <v>0</v>
      </c>
      <c r="L181" s="4"/>
      <c r="M181" s="36"/>
    </row>
    <row r="182" spans="6:13">
      <c r="F182" s="24">
        <f t="shared" si="5"/>
        <v>0</v>
      </c>
      <c r="L182" s="4"/>
      <c r="M182" s="36"/>
    </row>
    <row r="183" spans="6:13">
      <c r="F183" s="24">
        <f t="shared" si="5"/>
        <v>0</v>
      </c>
      <c r="L183" s="4"/>
      <c r="M183" s="36"/>
    </row>
    <row r="184" spans="6:13">
      <c r="F184" s="24">
        <f t="shared" si="5"/>
        <v>0</v>
      </c>
      <c r="L184" s="4"/>
      <c r="M184" s="36"/>
    </row>
    <row r="185" spans="6:13">
      <c r="F185" s="24">
        <f t="shared" si="5"/>
        <v>0</v>
      </c>
      <c r="L185" s="4"/>
      <c r="M185" s="36"/>
    </row>
    <row r="186" spans="6:13">
      <c r="F186" s="24">
        <f t="shared" si="5"/>
        <v>0</v>
      </c>
      <c r="L186" s="4"/>
      <c r="M186" s="36"/>
    </row>
    <row r="187" spans="6:13">
      <c r="F187" s="24">
        <f t="shared" si="5"/>
        <v>0</v>
      </c>
      <c r="L187" s="4"/>
      <c r="M187" s="36"/>
    </row>
    <row r="188" spans="6:13">
      <c r="F188" s="24">
        <f t="shared" si="5"/>
        <v>0</v>
      </c>
      <c r="L188" s="4"/>
      <c r="M188" s="36"/>
    </row>
    <row r="189" spans="6:13">
      <c r="F189" s="24">
        <f t="shared" si="5"/>
        <v>0</v>
      </c>
      <c r="L189" s="4"/>
      <c r="M189" s="36"/>
    </row>
    <row r="190" spans="6:13">
      <c r="F190" s="24">
        <f t="shared" si="5"/>
        <v>0</v>
      </c>
      <c r="L190" s="4"/>
      <c r="M190" s="36"/>
    </row>
    <row r="191" spans="6:13">
      <c r="F191" s="24">
        <f t="shared" si="5"/>
        <v>0</v>
      </c>
      <c r="L191" s="4"/>
      <c r="M191" s="36"/>
    </row>
    <row r="192" spans="6:13">
      <c r="F192" s="24">
        <f t="shared" si="5"/>
        <v>0</v>
      </c>
      <c r="L192" s="4"/>
      <c r="M192" s="36"/>
    </row>
    <row r="193" spans="6:13">
      <c r="F193" s="24">
        <f t="shared" si="5"/>
        <v>0</v>
      </c>
      <c r="L193" s="4"/>
      <c r="M193" s="36"/>
    </row>
    <row r="194" spans="6:13">
      <c r="F194" s="24">
        <f t="shared" si="5"/>
        <v>0</v>
      </c>
      <c r="L194" s="4"/>
      <c r="M194" s="36"/>
    </row>
    <row r="195" spans="6:13">
      <c r="F195" s="24">
        <f t="shared" si="5"/>
        <v>0</v>
      </c>
      <c r="L195" s="4"/>
      <c r="M195" s="36"/>
    </row>
    <row r="196" spans="6:13">
      <c r="F196" s="24">
        <f t="shared" si="5"/>
        <v>0</v>
      </c>
      <c r="L196" s="4"/>
      <c r="M196" s="36"/>
    </row>
    <row r="197" spans="6:13">
      <c r="F197" s="24">
        <f t="shared" si="5"/>
        <v>0</v>
      </c>
      <c r="L197" s="4"/>
      <c r="M197" s="36"/>
    </row>
    <row r="198" spans="6:13">
      <c r="F198" s="24">
        <f t="shared" si="5"/>
        <v>0</v>
      </c>
      <c r="L198" s="4"/>
      <c r="M198" s="36"/>
    </row>
    <row r="199" spans="6:13">
      <c r="F199" s="24">
        <f t="shared" si="5"/>
        <v>0</v>
      </c>
      <c r="L199" s="4"/>
      <c r="M199" s="36"/>
    </row>
    <row r="200" spans="6:13">
      <c r="F200" s="24">
        <f t="shared" si="5"/>
        <v>0</v>
      </c>
      <c r="L200" s="4"/>
      <c r="M200" s="36"/>
    </row>
    <row r="201" spans="6:13">
      <c r="F201" s="24">
        <f t="shared" si="5"/>
        <v>0</v>
      </c>
      <c r="L201" s="4"/>
      <c r="M201" s="36"/>
    </row>
    <row r="202" spans="6:13">
      <c r="F202" s="24">
        <f t="shared" si="5"/>
        <v>0</v>
      </c>
      <c r="L202" s="4"/>
      <c r="M202" s="36"/>
    </row>
    <row r="203" spans="6:13">
      <c r="F203" s="24">
        <f t="shared" si="5"/>
        <v>0</v>
      </c>
      <c r="L203" s="4"/>
      <c r="M203" s="36"/>
    </row>
    <row r="204" spans="6:13">
      <c r="F204" s="24">
        <f t="shared" si="5"/>
        <v>0</v>
      </c>
      <c r="L204" s="4"/>
      <c r="M204" s="36"/>
    </row>
    <row r="205" spans="6:13">
      <c r="F205" s="24">
        <f t="shared" si="5"/>
        <v>0</v>
      </c>
      <c r="L205" s="4"/>
      <c r="M205" s="36"/>
    </row>
    <row r="206" spans="6:13">
      <c r="F206" s="24">
        <f t="shared" si="5"/>
        <v>0</v>
      </c>
      <c r="L206" s="4"/>
      <c r="M206" s="36"/>
    </row>
    <row r="207" spans="6:13">
      <c r="F207" s="24">
        <f t="shared" si="5"/>
        <v>0</v>
      </c>
      <c r="L207" s="4"/>
      <c r="M207" s="36"/>
    </row>
    <row r="208" spans="6:13">
      <c r="F208" s="24">
        <f t="shared" si="5"/>
        <v>0</v>
      </c>
      <c r="L208" s="4"/>
      <c r="M208" s="36"/>
    </row>
    <row r="209" spans="6:13">
      <c r="F209" s="24">
        <f t="shared" si="5"/>
        <v>0</v>
      </c>
      <c r="L209" s="4"/>
      <c r="M209" s="36"/>
    </row>
    <row r="210" spans="6:13">
      <c r="F210" s="24">
        <f t="shared" si="5"/>
        <v>0</v>
      </c>
      <c r="L210" s="4"/>
      <c r="M210" s="36"/>
    </row>
    <row r="211" spans="6:13">
      <c r="F211" s="24">
        <f t="shared" si="5"/>
        <v>0</v>
      </c>
      <c r="L211" s="4"/>
      <c r="M211" s="36"/>
    </row>
    <row r="212" spans="6:13">
      <c r="F212" s="24">
        <f t="shared" si="5"/>
        <v>0</v>
      </c>
      <c r="L212" s="4"/>
      <c r="M212" s="36"/>
    </row>
    <row r="213" spans="6:13">
      <c r="F213" s="24">
        <f t="shared" si="5"/>
        <v>0</v>
      </c>
      <c r="L213" s="4"/>
      <c r="M213" s="36"/>
    </row>
    <row r="214" spans="6:13">
      <c r="F214" s="24">
        <f t="shared" si="5"/>
        <v>0</v>
      </c>
      <c r="L214" s="4"/>
      <c r="M214" s="36"/>
    </row>
    <row r="215" spans="6:13">
      <c r="F215" s="24">
        <f t="shared" si="5"/>
        <v>0</v>
      </c>
      <c r="L215" s="4"/>
      <c r="M215" s="36"/>
    </row>
    <row r="216" spans="6:13">
      <c r="F216" s="24">
        <f t="shared" si="5"/>
        <v>0</v>
      </c>
      <c r="L216" s="4"/>
      <c r="M216" s="36"/>
    </row>
    <row r="217" spans="6:13">
      <c r="F217" s="24">
        <f t="shared" si="5"/>
        <v>0</v>
      </c>
      <c r="L217" s="4"/>
      <c r="M217" s="36"/>
    </row>
    <row r="218" spans="6:13">
      <c r="F218" s="24">
        <f t="shared" si="5"/>
        <v>0</v>
      </c>
      <c r="L218" s="4"/>
      <c r="M218" s="36"/>
    </row>
    <row r="219" spans="6:13">
      <c r="F219" s="24">
        <f t="shared" si="5"/>
        <v>0</v>
      </c>
      <c r="L219" s="4"/>
      <c r="M219" s="36"/>
    </row>
    <row r="220" spans="6:13">
      <c r="F220" s="24">
        <f t="shared" si="5"/>
        <v>0</v>
      </c>
      <c r="L220" s="4"/>
      <c r="M220" s="36"/>
    </row>
    <row r="221" spans="6:13">
      <c r="F221" s="24">
        <f t="shared" si="5"/>
        <v>0</v>
      </c>
      <c r="M221" s="36"/>
    </row>
    <row r="222" spans="6:13">
      <c r="F222" s="24">
        <f t="shared" si="5"/>
        <v>0</v>
      </c>
      <c r="M222" s="36"/>
    </row>
    <row r="223" spans="6:13">
      <c r="F223" s="24">
        <f t="shared" ref="F223:F286" si="9">SUM(G223:AH223)</f>
        <v>0</v>
      </c>
      <c r="M223" s="36"/>
    </row>
    <row r="224" spans="6:13">
      <c r="F224" s="24">
        <f t="shared" si="9"/>
        <v>0</v>
      </c>
      <c r="M224" s="36"/>
    </row>
    <row r="225" spans="6:13">
      <c r="F225" s="24">
        <f t="shared" si="9"/>
        <v>0</v>
      </c>
      <c r="M225" s="36"/>
    </row>
    <row r="226" spans="6:13">
      <c r="F226" s="24">
        <f t="shared" si="9"/>
        <v>0</v>
      </c>
      <c r="M226" s="36"/>
    </row>
    <row r="227" spans="6:13">
      <c r="F227" s="24">
        <f t="shared" si="9"/>
        <v>0</v>
      </c>
      <c r="M227" s="36"/>
    </row>
    <row r="228" spans="6:13">
      <c r="F228" s="24">
        <f t="shared" si="9"/>
        <v>0</v>
      </c>
      <c r="M228" s="36"/>
    </row>
    <row r="229" spans="6:13">
      <c r="F229" s="24">
        <f t="shared" si="9"/>
        <v>0</v>
      </c>
      <c r="M229" s="36"/>
    </row>
    <row r="230" spans="6:13">
      <c r="F230" s="24">
        <f t="shared" si="9"/>
        <v>0</v>
      </c>
      <c r="M230" s="36"/>
    </row>
    <row r="231" spans="6:13">
      <c r="F231" s="24">
        <f t="shared" si="9"/>
        <v>0</v>
      </c>
      <c r="M231" s="36"/>
    </row>
    <row r="232" spans="6:13">
      <c r="F232" s="24">
        <f t="shared" si="9"/>
        <v>0</v>
      </c>
      <c r="M232" s="36"/>
    </row>
    <row r="233" spans="6:13">
      <c r="F233" s="24">
        <f t="shared" si="9"/>
        <v>0</v>
      </c>
      <c r="M233" s="36"/>
    </row>
    <row r="234" spans="6:13">
      <c r="F234" s="24">
        <f t="shared" si="9"/>
        <v>0</v>
      </c>
      <c r="M234" s="36"/>
    </row>
    <row r="235" spans="6:13">
      <c r="F235" s="24">
        <f t="shared" si="9"/>
        <v>0</v>
      </c>
      <c r="M235" s="36"/>
    </row>
    <row r="236" spans="6:13">
      <c r="F236" s="24">
        <f t="shared" si="9"/>
        <v>0</v>
      </c>
      <c r="M236" s="36"/>
    </row>
    <row r="237" spans="6:13">
      <c r="F237" s="24">
        <f t="shared" si="9"/>
        <v>0</v>
      </c>
      <c r="M237" s="36"/>
    </row>
    <row r="238" spans="6:13">
      <c r="F238" s="24">
        <f t="shared" si="9"/>
        <v>0</v>
      </c>
      <c r="M238" s="36"/>
    </row>
    <row r="239" spans="6:13">
      <c r="F239" s="24">
        <f t="shared" si="9"/>
        <v>0</v>
      </c>
      <c r="M239" s="36"/>
    </row>
    <row r="240" spans="6:13">
      <c r="F240" s="24">
        <f t="shared" si="9"/>
        <v>0</v>
      </c>
      <c r="M240" s="36"/>
    </row>
    <row r="241" spans="6:13">
      <c r="F241" s="24">
        <f t="shared" si="9"/>
        <v>0</v>
      </c>
      <c r="M241" s="36"/>
    </row>
    <row r="242" spans="6:13">
      <c r="F242" s="24">
        <f t="shared" si="9"/>
        <v>0</v>
      </c>
      <c r="M242" s="36"/>
    </row>
    <row r="243" spans="6:13">
      <c r="F243" s="24">
        <f t="shared" si="9"/>
        <v>0</v>
      </c>
      <c r="M243" s="36"/>
    </row>
    <row r="244" spans="6:13">
      <c r="F244" s="24">
        <f t="shared" si="9"/>
        <v>0</v>
      </c>
      <c r="M244" s="36"/>
    </row>
    <row r="245" spans="6:13">
      <c r="F245" s="24">
        <f t="shared" si="9"/>
        <v>0</v>
      </c>
      <c r="M245" s="36"/>
    </row>
    <row r="246" spans="6:13">
      <c r="F246" s="24">
        <f t="shared" si="9"/>
        <v>0</v>
      </c>
      <c r="M246" s="36"/>
    </row>
    <row r="247" spans="6:13">
      <c r="F247" s="24">
        <f t="shared" si="9"/>
        <v>0</v>
      </c>
      <c r="M247" s="36"/>
    </row>
    <row r="248" spans="6:13">
      <c r="F248" s="24">
        <f t="shared" si="9"/>
        <v>0</v>
      </c>
      <c r="M248" s="36"/>
    </row>
    <row r="249" spans="6:13">
      <c r="F249" s="24">
        <f t="shared" si="9"/>
        <v>0</v>
      </c>
      <c r="M249" s="36"/>
    </row>
    <row r="250" spans="6:13">
      <c r="F250" s="24">
        <f t="shared" si="9"/>
        <v>0</v>
      </c>
      <c r="M250" s="36"/>
    </row>
    <row r="251" spans="6:13">
      <c r="F251" s="24">
        <f t="shared" si="9"/>
        <v>0</v>
      </c>
      <c r="M251" s="36"/>
    </row>
    <row r="252" spans="6:13">
      <c r="F252" s="24">
        <f t="shared" si="9"/>
        <v>0</v>
      </c>
      <c r="M252" s="36"/>
    </row>
    <row r="253" spans="6:13">
      <c r="F253" s="24">
        <f t="shared" si="9"/>
        <v>0</v>
      </c>
      <c r="M253" s="36"/>
    </row>
    <row r="254" spans="6:13">
      <c r="F254" s="24">
        <f t="shared" si="9"/>
        <v>0</v>
      </c>
      <c r="M254" s="36"/>
    </row>
    <row r="255" spans="6:13">
      <c r="F255" s="24">
        <f t="shared" si="9"/>
        <v>0</v>
      </c>
      <c r="M255" s="36"/>
    </row>
    <row r="256" spans="6:13">
      <c r="F256" s="24">
        <f t="shared" si="9"/>
        <v>0</v>
      </c>
      <c r="M256" s="36"/>
    </row>
    <row r="257" spans="6:13">
      <c r="F257" s="24">
        <f t="shared" si="9"/>
        <v>0</v>
      </c>
      <c r="M257" s="36"/>
    </row>
    <row r="258" spans="6:13">
      <c r="F258" s="24">
        <f t="shared" si="9"/>
        <v>0</v>
      </c>
      <c r="M258" s="36"/>
    </row>
    <row r="259" spans="6:13">
      <c r="F259" s="24">
        <f t="shared" si="9"/>
        <v>0</v>
      </c>
      <c r="M259" s="36"/>
    </row>
    <row r="260" spans="6:13">
      <c r="F260" s="24">
        <f t="shared" si="9"/>
        <v>0</v>
      </c>
      <c r="M260" s="36"/>
    </row>
    <row r="261" spans="6:13">
      <c r="F261" s="24">
        <f t="shared" si="9"/>
        <v>0</v>
      </c>
      <c r="M261" s="36"/>
    </row>
    <row r="262" spans="6:13">
      <c r="F262" s="24">
        <f t="shared" si="9"/>
        <v>0</v>
      </c>
      <c r="M262" s="36"/>
    </row>
    <row r="263" spans="6:13">
      <c r="F263" s="24">
        <f t="shared" si="9"/>
        <v>0</v>
      </c>
      <c r="M263" s="36"/>
    </row>
    <row r="264" spans="6:13">
      <c r="F264" s="24">
        <f t="shared" si="9"/>
        <v>0</v>
      </c>
      <c r="M264" s="36"/>
    </row>
    <row r="265" spans="6:13">
      <c r="F265" s="24">
        <f t="shared" si="9"/>
        <v>0</v>
      </c>
      <c r="M265" s="36"/>
    </row>
    <row r="266" spans="6:13">
      <c r="F266" s="24">
        <f t="shared" si="9"/>
        <v>0</v>
      </c>
      <c r="M266" s="36"/>
    </row>
    <row r="267" spans="6:13">
      <c r="F267" s="24">
        <f t="shared" si="9"/>
        <v>0</v>
      </c>
      <c r="M267" s="36"/>
    </row>
    <row r="268" spans="6:13">
      <c r="F268" s="24">
        <f t="shared" si="9"/>
        <v>0</v>
      </c>
      <c r="M268" s="36"/>
    </row>
    <row r="269" spans="6:13">
      <c r="F269" s="24">
        <f t="shared" si="9"/>
        <v>0</v>
      </c>
      <c r="M269" s="36"/>
    </row>
    <row r="270" spans="6:13">
      <c r="F270" s="24">
        <f t="shared" si="9"/>
        <v>0</v>
      </c>
      <c r="M270" s="36"/>
    </row>
    <row r="271" spans="6:13">
      <c r="F271" s="24">
        <f t="shared" si="9"/>
        <v>0</v>
      </c>
      <c r="M271" s="36"/>
    </row>
    <row r="272" spans="6:13">
      <c r="F272" s="24">
        <f t="shared" si="9"/>
        <v>0</v>
      </c>
      <c r="M272" s="36"/>
    </row>
    <row r="273" spans="6:13">
      <c r="F273" s="24">
        <f t="shared" si="9"/>
        <v>0</v>
      </c>
      <c r="M273" s="36"/>
    </row>
    <row r="274" spans="6:13">
      <c r="F274" s="24">
        <f t="shared" si="9"/>
        <v>0</v>
      </c>
      <c r="M274" s="36"/>
    </row>
    <row r="275" spans="6:13">
      <c r="F275" s="24">
        <f t="shared" si="9"/>
        <v>0</v>
      </c>
      <c r="M275" s="36"/>
    </row>
    <row r="276" spans="6:13">
      <c r="F276" s="24">
        <f t="shared" si="9"/>
        <v>0</v>
      </c>
      <c r="M276" s="36"/>
    </row>
    <row r="277" spans="6:13">
      <c r="F277" s="24">
        <f t="shared" si="9"/>
        <v>0</v>
      </c>
      <c r="M277" s="36"/>
    </row>
    <row r="278" spans="6:13">
      <c r="F278" s="24">
        <f t="shared" si="9"/>
        <v>0</v>
      </c>
      <c r="M278" s="36"/>
    </row>
    <row r="279" spans="6:13">
      <c r="F279" s="24">
        <f t="shared" si="9"/>
        <v>0</v>
      </c>
      <c r="M279" s="36"/>
    </row>
    <row r="280" spans="6:13">
      <c r="F280" s="24">
        <f t="shared" si="9"/>
        <v>0</v>
      </c>
      <c r="M280" s="36"/>
    </row>
    <row r="281" spans="6:13">
      <c r="F281" s="24">
        <f t="shared" si="9"/>
        <v>0</v>
      </c>
      <c r="M281" s="36"/>
    </row>
    <row r="282" spans="6:13">
      <c r="F282" s="24">
        <f t="shared" si="9"/>
        <v>0</v>
      </c>
      <c r="M282" s="36"/>
    </row>
    <row r="283" spans="6:13">
      <c r="F283" s="24">
        <f t="shared" si="9"/>
        <v>0</v>
      </c>
      <c r="M283" s="36"/>
    </row>
    <row r="284" spans="6:13">
      <c r="F284" s="24">
        <f t="shared" si="9"/>
        <v>0</v>
      </c>
      <c r="M284" s="36"/>
    </row>
    <row r="285" spans="6:13">
      <c r="F285" s="24">
        <f t="shared" si="9"/>
        <v>0</v>
      </c>
      <c r="M285" s="36"/>
    </row>
    <row r="286" spans="6:13">
      <c r="F286" s="24">
        <f t="shared" si="9"/>
        <v>0</v>
      </c>
      <c r="M286" s="36"/>
    </row>
    <row r="287" spans="6:13">
      <c r="F287" s="24">
        <f t="shared" ref="F287:F350" si="10">SUM(G287:AH287)</f>
        <v>0</v>
      </c>
      <c r="M287" s="36"/>
    </row>
    <row r="288" spans="6:13">
      <c r="F288" s="24">
        <f t="shared" si="10"/>
        <v>0</v>
      </c>
      <c r="M288" s="36"/>
    </row>
    <row r="289" spans="6:13">
      <c r="F289" s="24">
        <f t="shared" si="10"/>
        <v>0</v>
      </c>
      <c r="M289" s="36"/>
    </row>
    <row r="290" spans="6:13">
      <c r="F290" s="24">
        <f t="shared" si="10"/>
        <v>0</v>
      </c>
      <c r="M290" s="36"/>
    </row>
    <row r="291" spans="6:13">
      <c r="F291" s="24">
        <f t="shared" si="10"/>
        <v>0</v>
      </c>
      <c r="M291" s="36"/>
    </row>
    <row r="292" spans="6:13">
      <c r="F292" s="24">
        <f t="shared" si="10"/>
        <v>0</v>
      </c>
      <c r="M292" s="36"/>
    </row>
    <row r="293" spans="6:13">
      <c r="F293" s="24">
        <f t="shared" si="10"/>
        <v>0</v>
      </c>
      <c r="M293" s="36"/>
    </row>
    <row r="294" spans="6:13">
      <c r="F294" s="24">
        <f t="shared" si="10"/>
        <v>0</v>
      </c>
      <c r="M294" s="36"/>
    </row>
    <row r="295" spans="6:13">
      <c r="F295" s="24">
        <f t="shared" si="10"/>
        <v>0</v>
      </c>
      <c r="M295" s="36"/>
    </row>
    <row r="296" spans="6:13">
      <c r="F296" s="24">
        <f t="shared" si="10"/>
        <v>0</v>
      </c>
      <c r="M296" s="36"/>
    </row>
    <row r="297" spans="6:13">
      <c r="F297" s="24">
        <f t="shared" si="10"/>
        <v>0</v>
      </c>
      <c r="M297" s="36"/>
    </row>
    <row r="298" spans="6:13">
      <c r="F298" s="24">
        <f t="shared" si="10"/>
        <v>0</v>
      </c>
      <c r="M298" s="36"/>
    </row>
    <row r="299" spans="6:13">
      <c r="F299" s="24">
        <f t="shared" si="10"/>
        <v>0</v>
      </c>
      <c r="M299" s="36"/>
    </row>
    <row r="300" spans="6:13">
      <c r="F300" s="24">
        <f t="shared" si="10"/>
        <v>0</v>
      </c>
      <c r="M300" s="36"/>
    </row>
    <row r="301" spans="6:13">
      <c r="F301" s="24">
        <f t="shared" si="10"/>
        <v>0</v>
      </c>
      <c r="M301" s="36"/>
    </row>
    <row r="302" spans="6:13">
      <c r="F302" s="24">
        <f t="shared" si="10"/>
        <v>0</v>
      </c>
      <c r="M302" s="36"/>
    </row>
    <row r="303" spans="6:13">
      <c r="F303" s="24">
        <f t="shared" si="10"/>
        <v>0</v>
      </c>
      <c r="M303" s="36"/>
    </row>
    <row r="304" spans="6:13">
      <c r="F304" s="24">
        <f t="shared" si="10"/>
        <v>0</v>
      </c>
      <c r="M304" s="36"/>
    </row>
    <row r="305" spans="6:13">
      <c r="F305" s="24">
        <f t="shared" si="10"/>
        <v>0</v>
      </c>
      <c r="M305" s="36"/>
    </row>
    <row r="306" spans="6:13">
      <c r="F306" s="24">
        <f t="shared" si="10"/>
        <v>0</v>
      </c>
      <c r="M306" s="36"/>
    </row>
    <row r="307" spans="6:13">
      <c r="F307" s="24">
        <f t="shared" si="10"/>
        <v>0</v>
      </c>
      <c r="M307" s="36"/>
    </row>
    <row r="308" spans="6:13">
      <c r="F308" s="24">
        <f t="shared" si="10"/>
        <v>0</v>
      </c>
      <c r="M308" s="36"/>
    </row>
    <row r="309" spans="6:13">
      <c r="F309" s="24">
        <f t="shared" si="10"/>
        <v>0</v>
      </c>
      <c r="M309" s="36"/>
    </row>
    <row r="310" spans="6:13">
      <c r="F310" s="24">
        <f t="shared" si="10"/>
        <v>0</v>
      </c>
      <c r="M310" s="36"/>
    </row>
    <row r="311" spans="6:13">
      <c r="F311" s="24">
        <f t="shared" si="10"/>
        <v>0</v>
      </c>
      <c r="M311" s="36"/>
    </row>
    <row r="312" spans="6:13">
      <c r="F312" s="24">
        <f t="shared" si="10"/>
        <v>0</v>
      </c>
      <c r="M312" s="36"/>
    </row>
    <row r="313" spans="6:13">
      <c r="F313" s="24">
        <f t="shared" si="10"/>
        <v>0</v>
      </c>
      <c r="M313" s="36"/>
    </row>
    <row r="314" spans="6:13">
      <c r="F314" s="24">
        <f t="shared" si="10"/>
        <v>0</v>
      </c>
      <c r="M314" s="36"/>
    </row>
    <row r="315" spans="6:13">
      <c r="F315" s="24">
        <f t="shared" si="10"/>
        <v>0</v>
      </c>
      <c r="M315" s="36"/>
    </row>
    <row r="316" spans="6:13">
      <c r="F316" s="24">
        <f t="shared" si="10"/>
        <v>0</v>
      </c>
      <c r="M316" s="36"/>
    </row>
    <row r="317" spans="6:13">
      <c r="F317" s="24">
        <f t="shared" si="10"/>
        <v>0</v>
      </c>
      <c r="M317" s="36"/>
    </row>
    <row r="318" spans="6:13">
      <c r="F318" s="24">
        <f t="shared" si="10"/>
        <v>0</v>
      </c>
      <c r="M318" s="36"/>
    </row>
    <row r="319" spans="6:13">
      <c r="F319" s="24">
        <f t="shared" si="10"/>
        <v>0</v>
      </c>
      <c r="M319" s="36"/>
    </row>
    <row r="320" spans="6:13">
      <c r="F320" s="24">
        <f t="shared" si="10"/>
        <v>0</v>
      </c>
      <c r="M320" s="36"/>
    </row>
    <row r="321" spans="6:13">
      <c r="F321" s="24">
        <f t="shared" si="10"/>
        <v>0</v>
      </c>
      <c r="M321" s="36"/>
    </row>
    <row r="322" spans="6:13">
      <c r="F322" s="24">
        <f t="shared" si="10"/>
        <v>0</v>
      </c>
      <c r="M322" s="36"/>
    </row>
    <row r="323" spans="6:13">
      <c r="F323" s="24">
        <f t="shared" si="10"/>
        <v>0</v>
      </c>
      <c r="M323" s="36"/>
    </row>
    <row r="324" spans="6:13">
      <c r="F324" s="24">
        <f t="shared" si="10"/>
        <v>0</v>
      </c>
      <c r="M324" s="36"/>
    </row>
    <row r="325" spans="6:13">
      <c r="F325" s="24">
        <f t="shared" si="10"/>
        <v>0</v>
      </c>
      <c r="M325" s="36"/>
    </row>
    <row r="326" spans="6:13">
      <c r="F326" s="24">
        <f t="shared" si="10"/>
        <v>0</v>
      </c>
      <c r="M326" s="36"/>
    </row>
    <row r="327" spans="6:13">
      <c r="F327" s="24">
        <f t="shared" si="10"/>
        <v>0</v>
      </c>
      <c r="M327" s="36"/>
    </row>
    <row r="328" spans="6:13">
      <c r="F328" s="24">
        <f t="shared" si="10"/>
        <v>0</v>
      </c>
      <c r="M328" s="36"/>
    </row>
    <row r="329" spans="6:13">
      <c r="F329" s="24">
        <f t="shared" si="10"/>
        <v>0</v>
      </c>
      <c r="M329" s="36"/>
    </row>
    <row r="330" spans="6:13">
      <c r="F330" s="24">
        <f t="shared" si="10"/>
        <v>0</v>
      </c>
      <c r="M330" s="36"/>
    </row>
    <row r="331" spans="6:13">
      <c r="F331" s="24">
        <f t="shared" si="10"/>
        <v>0</v>
      </c>
      <c r="M331" s="36"/>
    </row>
    <row r="332" spans="6:13">
      <c r="F332" s="24">
        <f t="shared" si="10"/>
        <v>0</v>
      </c>
      <c r="M332" s="36"/>
    </row>
    <row r="333" spans="6:13">
      <c r="F333" s="24">
        <f t="shared" si="10"/>
        <v>0</v>
      </c>
      <c r="M333" s="36"/>
    </row>
    <row r="334" spans="6:13">
      <c r="F334" s="24">
        <f t="shared" si="10"/>
        <v>0</v>
      </c>
      <c r="M334" s="36"/>
    </row>
    <row r="335" spans="6:13">
      <c r="F335" s="24">
        <f t="shared" si="10"/>
        <v>0</v>
      </c>
      <c r="M335" s="36"/>
    </row>
    <row r="336" spans="6:13">
      <c r="F336" s="24">
        <f t="shared" si="10"/>
        <v>0</v>
      </c>
      <c r="M336" s="36"/>
    </row>
    <row r="337" spans="6:13">
      <c r="F337" s="24">
        <f t="shared" si="10"/>
        <v>0</v>
      </c>
      <c r="M337" s="36"/>
    </row>
    <row r="338" spans="6:13">
      <c r="F338" s="24">
        <f t="shared" si="10"/>
        <v>0</v>
      </c>
      <c r="M338" s="36"/>
    </row>
    <row r="339" spans="6:13">
      <c r="F339" s="24">
        <f t="shared" si="10"/>
        <v>0</v>
      </c>
      <c r="M339" s="36"/>
    </row>
    <row r="340" spans="6:13">
      <c r="F340" s="24">
        <f t="shared" si="10"/>
        <v>0</v>
      </c>
      <c r="M340" s="36"/>
    </row>
    <row r="341" spans="6:13">
      <c r="F341" s="24">
        <f t="shared" si="10"/>
        <v>0</v>
      </c>
      <c r="M341" s="36"/>
    </row>
    <row r="342" spans="6:13">
      <c r="F342" s="24">
        <f t="shared" si="10"/>
        <v>0</v>
      </c>
      <c r="M342" s="36"/>
    </row>
    <row r="343" spans="6:13">
      <c r="F343" s="24">
        <f t="shared" si="10"/>
        <v>0</v>
      </c>
      <c r="M343" s="36"/>
    </row>
    <row r="344" spans="6:13">
      <c r="F344" s="24">
        <f t="shared" si="10"/>
        <v>0</v>
      </c>
      <c r="M344" s="36"/>
    </row>
    <row r="345" spans="6:13">
      <c r="F345" s="24">
        <f t="shared" si="10"/>
        <v>0</v>
      </c>
      <c r="M345" s="36"/>
    </row>
    <row r="346" spans="6:13">
      <c r="F346" s="24">
        <f t="shared" si="10"/>
        <v>0</v>
      </c>
      <c r="M346" s="36"/>
    </row>
    <row r="347" spans="6:13">
      <c r="F347" s="24">
        <f t="shared" si="10"/>
        <v>0</v>
      </c>
      <c r="M347" s="36"/>
    </row>
    <row r="348" spans="6:13">
      <c r="F348" s="24">
        <f t="shared" si="10"/>
        <v>0</v>
      </c>
      <c r="M348" s="36"/>
    </row>
    <row r="349" spans="6:13">
      <c r="F349" s="24">
        <f t="shared" si="10"/>
        <v>0</v>
      </c>
      <c r="M349" s="36"/>
    </row>
    <row r="350" spans="6:13">
      <c r="F350" s="24">
        <f t="shared" si="10"/>
        <v>0</v>
      </c>
      <c r="M350" s="36"/>
    </row>
    <row r="351" spans="6:13">
      <c r="F351" s="24">
        <f t="shared" ref="F351" si="11">SUM(G351:AH351)</f>
        <v>0</v>
      </c>
      <c r="M351" s="3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>
      <pane ySplit="8" topLeftCell="A9" activePane="bottomLeft" state="frozen"/>
      <selection pane="bottomLeft" activeCell="A2" sqref="A2:A8"/>
    </sheetView>
  </sheetViews>
  <sheetFormatPr defaultRowHeight="15"/>
  <cols>
    <col min="1" max="1" width="105.28515625" customWidth="1"/>
    <col min="2" max="2" width="5.5703125" style="23" customWidth="1"/>
    <col min="3" max="3" width="4.7109375" customWidth="1"/>
  </cols>
  <sheetData>
    <row r="1" spans="1:3">
      <c r="A1" s="41" t="s">
        <v>428</v>
      </c>
    </row>
    <row r="2" spans="1:3" ht="14.25" customHeight="1">
      <c r="A2" s="21" t="s">
        <v>123</v>
      </c>
    </row>
    <row r="3" spans="1:3" ht="14.25" customHeight="1">
      <c r="A3" s="21" t="s">
        <v>115</v>
      </c>
    </row>
    <row r="4" spans="1:3" ht="14.25" customHeight="1">
      <c r="A4" s="21" t="s">
        <v>118</v>
      </c>
    </row>
    <row r="5" spans="1:3" ht="14.25" customHeight="1">
      <c r="A5" s="21" t="s">
        <v>116</v>
      </c>
    </row>
    <row r="6" spans="1:3" ht="14.25" customHeight="1">
      <c r="A6" s="21" t="s">
        <v>117</v>
      </c>
    </row>
    <row r="7" spans="1:3" ht="14.25" customHeight="1">
      <c r="A7" s="22" t="s">
        <v>119</v>
      </c>
    </row>
    <row r="8" spans="1:3">
      <c r="A8" s="20" t="s">
        <v>120</v>
      </c>
    </row>
    <row r="10" spans="1:3">
      <c r="A10" s="1" t="s">
        <v>0</v>
      </c>
    </row>
    <row r="11" spans="1:3">
      <c r="B11" s="23" t="s">
        <v>122</v>
      </c>
      <c r="C11" s="23" t="s">
        <v>121</v>
      </c>
    </row>
    <row r="12" spans="1:3">
      <c r="A12" s="2" t="s">
        <v>1</v>
      </c>
      <c r="B12" s="23">
        <f>SUM(C12*1.5)</f>
        <v>42</v>
      </c>
      <c r="C12">
        <v>28</v>
      </c>
    </row>
    <row r="13" spans="1:3">
      <c r="A13" s="2" t="s">
        <v>2</v>
      </c>
      <c r="B13" s="23">
        <f t="shared" ref="B13:B74" si="0">SUM(C13*1.5)</f>
        <v>39</v>
      </c>
      <c r="C13">
        <v>26</v>
      </c>
    </row>
    <row r="14" spans="1:3">
      <c r="A14" s="2" t="s">
        <v>3</v>
      </c>
      <c r="B14" s="23">
        <f t="shared" si="0"/>
        <v>37.5</v>
      </c>
      <c r="C14">
        <v>25</v>
      </c>
    </row>
    <row r="15" spans="1:3">
      <c r="A15" s="2" t="s">
        <v>4</v>
      </c>
      <c r="B15" s="23">
        <f t="shared" si="0"/>
        <v>36</v>
      </c>
      <c r="C15">
        <v>24</v>
      </c>
    </row>
    <row r="16" spans="1:3">
      <c r="A16" s="2" t="s">
        <v>5</v>
      </c>
      <c r="B16" s="23">
        <f t="shared" si="0"/>
        <v>34.5</v>
      </c>
      <c r="C16">
        <v>23</v>
      </c>
    </row>
    <row r="17" spans="1:3">
      <c r="A17" s="2" t="s">
        <v>6</v>
      </c>
      <c r="B17" s="23">
        <f t="shared" si="0"/>
        <v>33</v>
      </c>
      <c r="C17">
        <v>22</v>
      </c>
    </row>
    <row r="18" spans="1:3">
      <c r="A18" s="2" t="s">
        <v>7</v>
      </c>
      <c r="B18" s="23">
        <f t="shared" si="0"/>
        <v>31.5</v>
      </c>
      <c r="C18">
        <v>21</v>
      </c>
    </row>
    <row r="19" spans="1:3">
      <c r="A19" s="2" t="s">
        <v>8</v>
      </c>
    </row>
    <row r="20" spans="1:3">
      <c r="A20" s="2" t="s">
        <v>9</v>
      </c>
      <c r="B20" s="23">
        <f t="shared" si="0"/>
        <v>28.5</v>
      </c>
      <c r="C20">
        <v>19</v>
      </c>
    </row>
    <row r="21" spans="1:3">
      <c r="A21" s="2" t="s">
        <v>10</v>
      </c>
      <c r="B21" s="23">
        <f t="shared" si="0"/>
        <v>27</v>
      </c>
      <c r="C21">
        <v>18</v>
      </c>
    </row>
    <row r="22" spans="1:3">
      <c r="A22" s="2" t="s">
        <v>11</v>
      </c>
      <c r="B22" s="23">
        <f t="shared" si="0"/>
        <v>25.5</v>
      </c>
      <c r="C22">
        <v>17</v>
      </c>
    </row>
    <row r="23" spans="1:3">
      <c r="A23" s="2" t="s">
        <v>12</v>
      </c>
      <c r="B23" s="23">
        <f t="shared" si="0"/>
        <v>24</v>
      </c>
      <c r="C23">
        <v>16</v>
      </c>
    </row>
    <row r="24" spans="1:3">
      <c r="A24" s="2" t="s">
        <v>13</v>
      </c>
      <c r="B24" s="23">
        <f t="shared" si="0"/>
        <v>22.5</v>
      </c>
      <c r="C24">
        <v>15</v>
      </c>
    </row>
    <row r="25" spans="1:3">
      <c r="A25" s="2" t="s">
        <v>14</v>
      </c>
      <c r="B25" s="23">
        <f t="shared" si="0"/>
        <v>21</v>
      </c>
      <c r="C25">
        <v>14</v>
      </c>
    </row>
    <row r="26" spans="1:3">
      <c r="A26" s="2" t="s">
        <v>15</v>
      </c>
      <c r="B26" s="23">
        <f t="shared" si="0"/>
        <v>19.5</v>
      </c>
      <c r="C26">
        <v>13</v>
      </c>
    </row>
    <row r="27" spans="1:3">
      <c r="A27" s="2" t="s">
        <v>16</v>
      </c>
      <c r="B27" s="23">
        <f t="shared" si="0"/>
        <v>18</v>
      </c>
      <c r="C27">
        <v>12</v>
      </c>
    </row>
    <row r="28" spans="1:3">
      <c r="A28" s="2" t="s">
        <v>17</v>
      </c>
      <c r="B28" s="23">
        <f t="shared" si="0"/>
        <v>16.5</v>
      </c>
      <c r="C28">
        <v>11</v>
      </c>
    </row>
    <row r="29" spans="1:3">
      <c r="A29" s="2" t="s">
        <v>18</v>
      </c>
      <c r="B29" s="23">
        <f t="shared" si="0"/>
        <v>15</v>
      </c>
      <c r="C29">
        <v>10</v>
      </c>
    </row>
    <row r="30" spans="1:3">
      <c r="A30" s="2" t="s">
        <v>19</v>
      </c>
      <c r="B30" s="23">
        <f t="shared" si="0"/>
        <v>13.5</v>
      </c>
      <c r="C30">
        <v>9</v>
      </c>
    </row>
    <row r="31" spans="1:3">
      <c r="A31" s="2" t="s">
        <v>20</v>
      </c>
      <c r="B31" s="23">
        <f t="shared" si="0"/>
        <v>12</v>
      </c>
      <c r="C31">
        <v>8</v>
      </c>
    </row>
    <row r="32" spans="1:3">
      <c r="A32" s="2" t="s">
        <v>21</v>
      </c>
      <c r="B32" s="23">
        <f t="shared" si="0"/>
        <v>10.5</v>
      </c>
      <c r="C32">
        <v>7</v>
      </c>
    </row>
    <row r="33" spans="1:3">
      <c r="A33" s="2" t="s">
        <v>22</v>
      </c>
      <c r="B33" s="23">
        <f t="shared" si="0"/>
        <v>9</v>
      </c>
      <c r="C33">
        <v>6</v>
      </c>
    </row>
    <row r="34" spans="1:3">
      <c r="A34" s="2" t="s">
        <v>23</v>
      </c>
      <c r="B34" s="23">
        <f t="shared" si="0"/>
        <v>7.5</v>
      </c>
      <c r="C34">
        <v>5</v>
      </c>
    </row>
    <row r="35" spans="1:3">
      <c r="A35" s="2" t="s">
        <v>24</v>
      </c>
      <c r="B35" s="23">
        <f t="shared" si="0"/>
        <v>6</v>
      </c>
      <c r="C35">
        <v>4</v>
      </c>
    </row>
    <row r="36" spans="1:3">
      <c r="A36" s="2" t="s">
        <v>25</v>
      </c>
      <c r="B36" s="23">
        <f t="shared" si="0"/>
        <v>4.5</v>
      </c>
      <c r="C36">
        <v>3</v>
      </c>
    </row>
    <row r="37" spans="1:3">
      <c r="A37" s="2" t="s">
        <v>26</v>
      </c>
      <c r="B37" s="23">
        <f t="shared" si="0"/>
        <v>3</v>
      </c>
      <c r="C37">
        <v>2</v>
      </c>
    </row>
    <row r="38" spans="1:3">
      <c r="A38" s="2" t="s">
        <v>27</v>
      </c>
      <c r="B38" s="23">
        <f t="shared" si="0"/>
        <v>1.5</v>
      </c>
      <c r="C38">
        <v>1</v>
      </c>
    </row>
    <row r="39" spans="1:3">
      <c r="A39" s="2" t="s">
        <v>28</v>
      </c>
      <c r="C39">
        <v>0</v>
      </c>
    </row>
    <row r="41" spans="1:3">
      <c r="A41" s="1" t="s">
        <v>29</v>
      </c>
    </row>
    <row r="43" spans="1:3">
      <c r="A43" s="2" t="s">
        <v>30</v>
      </c>
      <c r="B43" s="23">
        <f t="shared" si="0"/>
        <v>10.5</v>
      </c>
      <c r="C43">
        <v>7</v>
      </c>
    </row>
    <row r="44" spans="1:3">
      <c r="A44" s="2" t="s">
        <v>31</v>
      </c>
      <c r="B44" s="23">
        <f t="shared" si="0"/>
        <v>7.5</v>
      </c>
      <c r="C44">
        <v>5</v>
      </c>
    </row>
    <row r="45" spans="1:3">
      <c r="A45" s="2" t="s">
        <v>32</v>
      </c>
      <c r="B45" s="23">
        <f t="shared" si="0"/>
        <v>6</v>
      </c>
      <c r="C45">
        <v>4</v>
      </c>
    </row>
    <row r="46" spans="1:3">
      <c r="A46" s="2" t="s">
        <v>33</v>
      </c>
      <c r="C46">
        <v>0</v>
      </c>
    </row>
    <row r="48" spans="1:3">
      <c r="A48" s="1" t="s">
        <v>34</v>
      </c>
    </row>
    <row r="50" spans="1:3">
      <c r="A50" s="2" t="s">
        <v>35</v>
      </c>
      <c r="B50" s="23">
        <f t="shared" si="0"/>
        <v>22.5</v>
      </c>
      <c r="C50">
        <v>15</v>
      </c>
    </row>
    <row r="51" spans="1:3">
      <c r="A51" s="2" t="s">
        <v>36</v>
      </c>
      <c r="B51" s="23">
        <f t="shared" si="0"/>
        <v>19.5</v>
      </c>
      <c r="C51">
        <v>13</v>
      </c>
    </row>
    <row r="52" spans="1:3">
      <c r="A52" s="2" t="s">
        <v>37</v>
      </c>
      <c r="B52" s="23">
        <f t="shared" si="0"/>
        <v>18</v>
      </c>
      <c r="C52">
        <v>12</v>
      </c>
    </row>
    <row r="53" spans="1:3">
      <c r="A53" s="2" t="s">
        <v>38</v>
      </c>
      <c r="B53" s="23">
        <f t="shared" si="0"/>
        <v>16.5</v>
      </c>
      <c r="C53">
        <v>11</v>
      </c>
    </row>
    <row r="54" spans="1:3">
      <c r="A54" s="2" t="s">
        <v>39</v>
      </c>
      <c r="B54" s="23">
        <f t="shared" si="0"/>
        <v>15</v>
      </c>
      <c r="C54">
        <v>10</v>
      </c>
    </row>
    <row r="55" spans="1:3">
      <c r="A55" s="2" t="s">
        <v>40</v>
      </c>
      <c r="B55" s="23">
        <f t="shared" si="0"/>
        <v>13.5</v>
      </c>
      <c r="C55">
        <v>9</v>
      </c>
    </row>
    <row r="56" spans="1:3">
      <c r="A56" s="2" t="s">
        <v>41</v>
      </c>
      <c r="B56" s="23">
        <f t="shared" si="0"/>
        <v>12</v>
      </c>
      <c r="C56">
        <v>8</v>
      </c>
    </row>
    <row r="57" spans="1:3">
      <c r="A57" s="2" t="s">
        <v>42</v>
      </c>
      <c r="B57" s="23">
        <f t="shared" si="0"/>
        <v>10.5</v>
      </c>
      <c r="C57">
        <v>7</v>
      </c>
    </row>
    <row r="58" spans="1:3">
      <c r="A58" s="2" t="s">
        <v>168</v>
      </c>
      <c r="B58" s="23">
        <f t="shared" si="0"/>
        <v>9</v>
      </c>
      <c r="C58">
        <v>6</v>
      </c>
    </row>
    <row r="60" spans="1:3">
      <c r="A60" s="1" t="s">
        <v>43</v>
      </c>
    </row>
    <row r="62" spans="1:3">
      <c r="A62" s="2" t="s">
        <v>44</v>
      </c>
      <c r="B62" s="23">
        <f t="shared" si="0"/>
        <v>31.5</v>
      </c>
      <c r="C62">
        <v>21</v>
      </c>
    </row>
    <row r="63" spans="1:3">
      <c r="A63" s="2" t="s">
        <v>45</v>
      </c>
      <c r="B63" s="23">
        <f t="shared" si="0"/>
        <v>28.5</v>
      </c>
      <c r="C63">
        <v>19</v>
      </c>
    </row>
    <row r="64" spans="1:3">
      <c r="A64" s="2" t="s">
        <v>46</v>
      </c>
      <c r="B64" s="23">
        <f t="shared" si="0"/>
        <v>27</v>
      </c>
      <c r="C64">
        <v>18</v>
      </c>
    </row>
    <row r="65" spans="1:3">
      <c r="A65" s="2" t="s">
        <v>47</v>
      </c>
      <c r="B65" s="23">
        <f t="shared" si="0"/>
        <v>25.5</v>
      </c>
      <c r="C65">
        <v>17</v>
      </c>
    </row>
    <row r="66" spans="1:3">
      <c r="A66" s="2" t="s">
        <v>48</v>
      </c>
      <c r="B66" s="23">
        <f t="shared" si="0"/>
        <v>24</v>
      </c>
      <c r="C66">
        <v>16</v>
      </c>
    </row>
    <row r="67" spans="1:3">
      <c r="A67" s="2" t="s">
        <v>49</v>
      </c>
      <c r="B67" s="23">
        <f t="shared" si="0"/>
        <v>22.5</v>
      </c>
      <c r="C67">
        <v>15</v>
      </c>
    </row>
    <row r="68" spans="1:3">
      <c r="A68" s="2" t="s">
        <v>50</v>
      </c>
      <c r="B68" s="23">
        <f t="shared" si="0"/>
        <v>21</v>
      </c>
      <c r="C68">
        <v>14</v>
      </c>
    </row>
    <row r="69" spans="1:3">
      <c r="A69" s="2" t="s">
        <v>51</v>
      </c>
      <c r="B69" s="23">
        <f t="shared" si="0"/>
        <v>19.5</v>
      </c>
      <c r="C69">
        <v>13</v>
      </c>
    </row>
    <row r="70" spans="1:3">
      <c r="A70" s="2" t="s">
        <v>52</v>
      </c>
      <c r="B70" s="23">
        <f t="shared" si="0"/>
        <v>18</v>
      </c>
      <c r="C70">
        <v>12</v>
      </c>
    </row>
    <row r="71" spans="1:3">
      <c r="A71" s="2" t="s">
        <v>53</v>
      </c>
      <c r="B71" s="23">
        <f t="shared" si="0"/>
        <v>16.5</v>
      </c>
      <c r="C71">
        <v>11</v>
      </c>
    </row>
    <row r="72" spans="1:3">
      <c r="A72" s="2" t="s">
        <v>54</v>
      </c>
      <c r="B72" s="23">
        <f t="shared" si="0"/>
        <v>15</v>
      </c>
      <c r="C72">
        <v>10</v>
      </c>
    </row>
    <row r="73" spans="1:3">
      <c r="A73" s="2" t="s">
        <v>55</v>
      </c>
      <c r="B73" s="23">
        <f t="shared" si="0"/>
        <v>13.5</v>
      </c>
      <c r="C73">
        <v>9</v>
      </c>
    </row>
    <row r="74" spans="1:3">
      <c r="A74" s="2" t="s">
        <v>56</v>
      </c>
      <c r="B74" s="23">
        <f t="shared" si="0"/>
        <v>12</v>
      </c>
      <c r="C74">
        <v>8</v>
      </c>
    </row>
    <row r="76" spans="1:3">
      <c r="A76" s="1" t="s">
        <v>57</v>
      </c>
    </row>
    <row r="78" spans="1:3">
      <c r="A78" s="2" t="s">
        <v>58</v>
      </c>
      <c r="B78" s="23">
        <f t="shared" ref="B78:B117" si="1">SUM(C78*1.5)</f>
        <v>40.5</v>
      </c>
      <c r="C78">
        <v>27</v>
      </c>
    </row>
    <row r="79" spans="1:3">
      <c r="A79" s="2" t="s">
        <v>59</v>
      </c>
      <c r="B79" s="23">
        <f t="shared" si="1"/>
        <v>37.5</v>
      </c>
      <c r="C79">
        <v>25</v>
      </c>
    </row>
    <row r="80" spans="1:3">
      <c r="A80" s="2" t="s">
        <v>60</v>
      </c>
      <c r="B80" s="23">
        <f t="shared" si="1"/>
        <v>36</v>
      </c>
      <c r="C80">
        <v>24</v>
      </c>
    </row>
    <row r="81" spans="1:3">
      <c r="A81" s="2" t="s">
        <v>61</v>
      </c>
      <c r="B81" s="23">
        <f t="shared" si="1"/>
        <v>34.5</v>
      </c>
      <c r="C81">
        <v>23</v>
      </c>
    </row>
    <row r="82" spans="1:3">
      <c r="A82" s="2" t="s">
        <v>62</v>
      </c>
      <c r="B82" s="23">
        <f t="shared" si="1"/>
        <v>33</v>
      </c>
      <c r="C82">
        <v>22</v>
      </c>
    </row>
    <row r="83" spans="1:3">
      <c r="A83" s="2" t="s">
        <v>63</v>
      </c>
      <c r="B83" s="23">
        <f t="shared" si="1"/>
        <v>31.5</v>
      </c>
      <c r="C83">
        <v>21</v>
      </c>
    </row>
    <row r="84" spans="1:3">
      <c r="A84" s="2" t="s">
        <v>64</v>
      </c>
      <c r="B84" s="23">
        <f t="shared" si="1"/>
        <v>30</v>
      </c>
      <c r="C84">
        <v>20</v>
      </c>
    </row>
    <row r="85" spans="1:3">
      <c r="A85" s="2" t="s">
        <v>65</v>
      </c>
      <c r="B85" s="23">
        <f t="shared" si="1"/>
        <v>28.5</v>
      </c>
      <c r="C85">
        <v>19</v>
      </c>
    </row>
    <row r="86" spans="1:3">
      <c r="A86" s="2" t="s">
        <v>66</v>
      </c>
      <c r="B86" s="23">
        <f t="shared" si="1"/>
        <v>27</v>
      </c>
      <c r="C86">
        <v>18</v>
      </c>
    </row>
    <row r="87" spans="1:3">
      <c r="A87" s="2" t="s">
        <v>67</v>
      </c>
      <c r="B87" s="23">
        <f t="shared" si="1"/>
        <v>25.5</v>
      </c>
      <c r="C87">
        <v>17</v>
      </c>
    </row>
    <row r="88" spans="1:3">
      <c r="A88" s="2" t="s">
        <v>68</v>
      </c>
      <c r="B88" s="23">
        <f t="shared" si="1"/>
        <v>24</v>
      </c>
      <c r="C88">
        <v>16</v>
      </c>
    </row>
    <row r="89" spans="1:3">
      <c r="A89" s="2" t="s">
        <v>69</v>
      </c>
      <c r="B89" s="23">
        <f t="shared" si="1"/>
        <v>22.5</v>
      </c>
      <c r="C89">
        <v>15</v>
      </c>
    </row>
    <row r="90" spans="1:3">
      <c r="A90" s="2" t="s">
        <v>70</v>
      </c>
      <c r="B90" s="23">
        <f t="shared" si="1"/>
        <v>21</v>
      </c>
      <c r="C90">
        <v>14</v>
      </c>
    </row>
    <row r="91" spans="1:3">
      <c r="A91" s="2" t="s">
        <v>71</v>
      </c>
      <c r="B91" s="23">
        <f t="shared" si="1"/>
        <v>19.5</v>
      </c>
      <c r="C91">
        <v>13</v>
      </c>
    </row>
    <row r="92" spans="1:3">
      <c r="A92" s="2" t="s">
        <v>72</v>
      </c>
      <c r="B92" s="23">
        <f t="shared" si="1"/>
        <v>18</v>
      </c>
      <c r="C92">
        <v>12</v>
      </c>
    </row>
    <row r="93" spans="1:3">
      <c r="A93" s="2" t="s">
        <v>73</v>
      </c>
      <c r="B93" s="23">
        <f t="shared" si="1"/>
        <v>16.5</v>
      </c>
      <c r="C93">
        <v>11</v>
      </c>
    </row>
    <row r="94" spans="1:3">
      <c r="A94" s="2" t="s">
        <v>74</v>
      </c>
      <c r="B94" s="23">
        <f t="shared" si="1"/>
        <v>15</v>
      </c>
      <c r="C94">
        <v>10</v>
      </c>
    </row>
    <row r="95" spans="1:3">
      <c r="A95" s="2" t="s">
        <v>75</v>
      </c>
      <c r="B95" s="23">
        <f t="shared" si="1"/>
        <v>13.5</v>
      </c>
      <c r="C95">
        <v>9</v>
      </c>
    </row>
    <row r="96" spans="1:3">
      <c r="A96" s="2" t="s">
        <v>76</v>
      </c>
      <c r="B96" s="23">
        <f t="shared" si="1"/>
        <v>12</v>
      </c>
      <c r="C96">
        <v>8</v>
      </c>
    </row>
    <row r="98" spans="1:3">
      <c r="A98" s="1" t="s">
        <v>77</v>
      </c>
    </row>
    <row r="100" spans="1:3">
      <c r="A100" s="2" t="s">
        <v>78</v>
      </c>
      <c r="B100" s="23">
        <f t="shared" si="1"/>
        <v>37.5</v>
      </c>
      <c r="C100">
        <v>25</v>
      </c>
    </row>
    <row r="101" spans="1:3">
      <c r="A101" s="2" t="s">
        <v>79</v>
      </c>
      <c r="B101" s="23">
        <f t="shared" si="1"/>
        <v>34.5</v>
      </c>
      <c r="C101">
        <v>23</v>
      </c>
    </row>
    <row r="102" spans="1:3">
      <c r="A102" s="2" t="s">
        <v>80</v>
      </c>
      <c r="B102" s="23">
        <f t="shared" si="1"/>
        <v>33</v>
      </c>
      <c r="C102">
        <v>22</v>
      </c>
    </row>
    <row r="103" spans="1:3">
      <c r="A103" s="2" t="s">
        <v>81</v>
      </c>
      <c r="B103" s="23">
        <f t="shared" si="1"/>
        <v>31.5</v>
      </c>
      <c r="C103">
        <v>21</v>
      </c>
    </row>
    <row r="104" spans="1:3">
      <c r="A104" s="2" t="s">
        <v>82</v>
      </c>
      <c r="B104" s="23">
        <f t="shared" si="1"/>
        <v>30</v>
      </c>
      <c r="C104">
        <v>20</v>
      </c>
    </row>
    <row r="105" spans="1:3">
      <c r="A105" s="2" t="s">
        <v>83</v>
      </c>
      <c r="B105" s="23">
        <f t="shared" si="1"/>
        <v>28.5</v>
      </c>
      <c r="C105">
        <v>19</v>
      </c>
    </row>
    <row r="106" spans="1:3">
      <c r="A106" s="2" t="s">
        <v>84</v>
      </c>
      <c r="B106" s="23">
        <f t="shared" si="1"/>
        <v>27</v>
      </c>
      <c r="C106">
        <v>18</v>
      </c>
    </row>
    <row r="107" spans="1:3">
      <c r="A107" s="2" t="s">
        <v>85</v>
      </c>
      <c r="B107" s="23">
        <f t="shared" si="1"/>
        <v>25.5</v>
      </c>
      <c r="C107">
        <v>17</v>
      </c>
    </row>
    <row r="108" spans="1:3">
      <c r="A108" s="2" t="s">
        <v>86</v>
      </c>
      <c r="B108" s="23">
        <f t="shared" si="1"/>
        <v>24</v>
      </c>
      <c r="C108">
        <v>16</v>
      </c>
    </row>
    <row r="109" spans="1:3">
      <c r="A109" s="2" t="s">
        <v>87</v>
      </c>
      <c r="B109" s="23">
        <f t="shared" si="1"/>
        <v>22.5</v>
      </c>
      <c r="C109">
        <v>15</v>
      </c>
    </row>
    <row r="113" spans="1:3">
      <c r="A113" s="1" t="s">
        <v>88</v>
      </c>
    </row>
    <row r="115" spans="1:3">
      <c r="A115" s="2" t="s">
        <v>89</v>
      </c>
      <c r="B115" s="23">
        <f t="shared" si="1"/>
        <v>37.5</v>
      </c>
      <c r="C115">
        <v>25</v>
      </c>
    </row>
    <row r="116" spans="1:3">
      <c r="A116" s="2" t="s">
        <v>90</v>
      </c>
      <c r="B116" s="23">
        <f t="shared" si="1"/>
        <v>34.5</v>
      </c>
      <c r="C116">
        <v>23</v>
      </c>
    </row>
    <row r="117" spans="1:3">
      <c r="A117" s="2" t="s">
        <v>91</v>
      </c>
      <c r="B117" s="23">
        <f t="shared" si="1"/>
        <v>33</v>
      </c>
      <c r="C117">
        <v>22</v>
      </c>
    </row>
    <row r="118" spans="1:3">
      <c r="A118" s="2" t="s">
        <v>92</v>
      </c>
      <c r="C118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63"/>
  <sheetViews>
    <sheetView workbookViewId="0">
      <pane ySplit="8" topLeftCell="A129" activePane="bottomLeft" state="frozen"/>
      <selection pane="bottomLeft" activeCell="B48" sqref="B48"/>
    </sheetView>
  </sheetViews>
  <sheetFormatPr defaultRowHeight="15"/>
  <cols>
    <col min="1" max="1" width="110.5703125" bestFit="1" customWidth="1"/>
    <col min="2" max="2" width="9" style="34" customWidth="1"/>
    <col min="12" max="12" width="5.7109375" customWidth="1"/>
  </cols>
  <sheetData>
    <row r="1" spans="1:16384">
      <c r="A1" s="41" t="s">
        <v>429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  <c r="XFD1" s="41"/>
    </row>
    <row r="2" spans="1:16384" ht="14.25" customHeight="1">
      <c r="A2" s="21" t="s">
        <v>123</v>
      </c>
    </row>
    <row r="3" spans="1:16384" ht="14.25" customHeight="1">
      <c r="A3" s="21" t="s">
        <v>115</v>
      </c>
    </row>
    <row r="4" spans="1:16384" ht="14.25" customHeight="1">
      <c r="A4" s="21" t="s">
        <v>118</v>
      </c>
    </row>
    <row r="5" spans="1:16384" ht="14.25" customHeight="1">
      <c r="A5" s="21" t="s">
        <v>116</v>
      </c>
    </row>
    <row r="6" spans="1:16384" ht="14.25" customHeight="1">
      <c r="A6" s="21" t="s">
        <v>117</v>
      </c>
    </row>
    <row r="7" spans="1:16384" ht="14.25" customHeight="1">
      <c r="A7" s="22" t="s">
        <v>119</v>
      </c>
    </row>
    <row r="8" spans="1:16384" s="33" customFormat="1" ht="15.75" thickBot="1">
      <c r="A8" s="32" t="s">
        <v>120</v>
      </c>
      <c r="B8" s="35" t="s">
        <v>353</v>
      </c>
    </row>
    <row r="9" spans="1:16384">
      <c r="A9" s="1" t="s">
        <v>220</v>
      </c>
    </row>
    <row r="10" spans="1:16384">
      <c r="A10" s="43"/>
    </row>
    <row r="11" spans="1:16384">
      <c r="A11" s="2" t="s">
        <v>221</v>
      </c>
      <c r="B11" s="42">
        <v>40</v>
      </c>
    </row>
    <row r="12" spans="1:16384">
      <c r="A12" s="2" t="s">
        <v>222</v>
      </c>
      <c r="B12" s="42">
        <v>38</v>
      </c>
    </row>
    <row r="13" spans="1:16384">
      <c r="A13" s="2" t="s">
        <v>223</v>
      </c>
      <c r="B13" s="34">
        <v>37</v>
      </c>
    </row>
    <row r="14" spans="1:16384">
      <c r="A14" s="2" t="s">
        <v>224</v>
      </c>
      <c r="B14" s="42">
        <v>36</v>
      </c>
    </row>
    <row r="15" spans="1:16384">
      <c r="A15" s="2" t="s">
        <v>225</v>
      </c>
      <c r="B15" s="34">
        <v>35</v>
      </c>
    </row>
    <row r="16" spans="1:16384">
      <c r="A16" s="2" t="s">
        <v>226</v>
      </c>
      <c r="B16" s="42">
        <v>34</v>
      </c>
    </row>
    <row r="17" spans="1:2">
      <c r="A17" s="2" t="s">
        <v>227</v>
      </c>
      <c r="B17" s="34">
        <v>33</v>
      </c>
    </row>
    <row r="18" spans="1:2">
      <c r="A18" s="2" t="s">
        <v>228</v>
      </c>
      <c r="B18" s="42">
        <v>32</v>
      </c>
    </row>
    <row r="19" spans="1:2">
      <c r="A19" s="2" t="s">
        <v>229</v>
      </c>
      <c r="B19" s="34">
        <v>31</v>
      </c>
    </row>
    <row r="20" spans="1:2">
      <c r="A20" s="2" t="s">
        <v>230</v>
      </c>
      <c r="B20" s="42">
        <v>30</v>
      </c>
    </row>
    <row r="21" spans="1:2">
      <c r="A21" s="2" t="s">
        <v>231</v>
      </c>
      <c r="B21" s="34">
        <v>29</v>
      </c>
    </row>
    <row r="22" spans="1:2">
      <c r="A22" s="2" t="s">
        <v>232</v>
      </c>
      <c r="B22" s="42">
        <v>28</v>
      </c>
    </row>
    <row r="23" spans="1:2">
      <c r="A23" s="2" t="s">
        <v>233</v>
      </c>
      <c r="B23" s="34">
        <v>27</v>
      </c>
    </row>
    <row r="24" spans="1:2">
      <c r="A24" s="2" t="s">
        <v>234</v>
      </c>
      <c r="B24" s="42">
        <v>26</v>
      </c>
    </row>
    <row r="25" spans="1:2">
      <c r="A25" s="2" t="s">
        <v>235</v>
      </c>
      <c r="B25" s="34">
        <v>25</v>
      </c>
    </row>
    <row r="26" spans="1:2">
      <c r="A26" s="2" t="s">
        <v>236</v>
      </c>
      <c r="B26" s="42">
        <v>24</v>
      </c>
    </row>
    <row r="27" spans="1:2">
      <c r="A27" s="2" t="s">
        <v>237</v>
      </c>
      <c r="B27" s="34">
        <v>23</v>
      </c>
    </row>
    <row r="28" spans="1:2">
      <c r="A28" s="2" t="s">
        <v>238</v>
      </c>
      <c r="B28" s="42">
        <v>22</v>
      </c>
    </row>
    <row r="29" spans="1:2">
      <c r="A29" s="2" t="s">
        <v>239</v>
      </c>
      <c r="B29" s="34">
        <v>22</v>
      </c>
    </row>
    <row r="30" spans="1:2">
      <c r="A30" s="2" t="s">
        <v>240</v>
      </c>
      <c r="B30" s="42">
        <v>20</v>
      </c>
    </row>
    <row r="31" spans="1:2">
      <c r="A31" s="2" t="s">
        <v>241</v>
      </c>
      <c r="B31" s="34">
        <v>19</v>
      </c>
    </row>
    <row r="32" spans="1:2">
      <c r="A32" s="2" t="s">
        <v>242</v>
      </c>
      <c r="B32" s="42">
        <v>18</v>
      </c>
    </row>
    <row r="33" spans="1:2">
      <c r="A33" s="2" t="s">
        <v>243</v>
      </c>
      <c r="B33" s="34">
        <v>17</v>
      </c>
    </row>
    <row r="34" spans="1:2">
      <c r="A34" s="2" t="s">
        <v>244</v>
      </c>
      <c r="B34" s="42">
        <v>16</v>
      </c>
    </row>
    <row r="35" spans="1:2">
      <c r="A35" s="2" t="s">
        <v>245</v>
      </c>
      <c r="B35" s="34">
        <v>15</v>
      </c>
    </row>
    <row r="36" spans="1:2">
      <c r="A36" s="2" t="s">
        <v>246</v>
      </c>
      <c r="B36" s="42">
        <v>14</v>
      </c>
    </row>
    <row r="37" spans="1:2">
      <c r="A37" s="2" t="s">
        <v>247</v>
      </c>
      <c r="B37" s="34">
        <v>13</v>
      </c>
    </row>
    <row r="38" spans="1:2">
      <c r="A38" s="2" t="s">
        <v>248</v>
      </c>
      <c r="B38" s="42">
        <v>12</v>
      </c>
    </row>
    <row r="39" spans="1:2">
      <c r="A39" s="2" t="s">
        <v>249</v>
      </c>
      <c r="B39" s="34">
        <v>11</v>
      </c>
    </row>
    <row r="40" spans="1:2">
      <c r="A40" s="2" t="s">
        <v>250</v>
      </c>
      <c r="B40" s="42">
        <v>10</v>
      </c>
    </row>
    <row r="41" spans="1:2">
      <c r="A41" s="2" t="s">
        <v>251</v>
      </c>
      <c r="B41" s="34">
        <v>9</v>
      </c>
    </row>
    <row r="42" spans="1:2">
      <c r="A42" s="2" t="s">
        <v>430</v>
      </c>
      <c r="B42" s="42">
        <v>8</v>
      </c>
    </row>
    <row r="43" spans="1:2">
      <c r="A43" s="2" t="s">
        <v>431</v>
      </c>
      <c r="B43" s="34">
        <v>7</v>
      </c>
    </row>
    <row r="44" spans="1:2">
      <c r="A44" s="2" t="s">
        <v>432</v>
      </c>
      <c r="B44" s="42">
        <v>6</v>
      </c>
    </row>
    <row r="45" spans="1:2">
      <c r="A45" s="2" t="s">
        <v>433</v>
      </c>
      <c r="B45" s="34">
        <v>5</v>
      </c>
    </row>
    <row r="46" spans="1:2">
      <c r="A46" s="2" t="s">
        <v>434</v>
      </c>
      <c r="B46" s="42">
        <v>4</v>
      </c>
    </row>
    <row r="47" spans="1:2">
      <c r="A47" s="2" t="s">
        <v>435</v>
      </c>
      <c r="B47" s="34">
        <v>3</v>
      </c>
    </row>
    <row r="48" spans="1:2">
      <c r="A48" s="2" t="s">
        <v>436</v>
      </c>
      <c r="B48" s="42">
        <v>2</v>
      </c>
    </row>
    <row r="49" spans="1:2">
      <c r="A49" s="2" t="s">
        <v>437</v>
      </c>
      <c r="B49" s="34">
        <v>1</v>
      </c>
    </row>
    <row r="51" spans="1:2">
      <c r="A51" s="1" t="s">
        <v>252</v>
      </c>
    </row>
    <row r="53" spans="1:2">
      <c r="A53" s="2" t="s">
        <v>253</v>
      </c>
      <c r="B53" s="34">
        <v>17</v>
      </c>
    </row>
    <row r="54" spans="1:2">
      <c r="A54" s="2" t="s">
        <v>254</v>
      </c>
      <c r="B54" s="34">
        <v>15</v>
      </c>
    </row>
    <row r="55" spans="1:2">
      <c r="A55" s="2" t="s">
        <v>255</v>
      </c>
      <c r="B55" s="34">
        <v>14</v>
      </c>
    </row>
    <row r="56" spans="1:2">
      <c r="A56" s="2" t="s">
        <v>256</v>
      </c>
      <c r="B56" s="34">
        <v>13</v>
      </c>
    </row>
    <row r="57" spans="1:2">
      <c r="A57" s="2" t="s">
        <v>257</v>
      </c>
      <c r="B57" s="34">
        <v>12</v>
      </c>
    </row>
    <row r="58" spans="1:2">
      <c r="A58" s="2" t="s">
        <v>258</v>
      </c>
      <c r="B58" s="34">
        <v>11</v>
      </c>
    </row>
    <row r="59" spans="1:2">
      <c r="A59" s="2" t="s">
        <v>259</v>
      </c>
      <c r="B59" s="34">
        <v>10</v>
      </c>
    </row>
    <row r="60" spans="1:2">
      <c r="A60" s="2" t="s">
        <v>260</v>
      </c>
      <c r="B60" s="34">
        <v>9</v>
      </c>
    </row>
    <row r="61" spans="1:2">
      <c r="A61" s="2" t="s">
        <v>261</v>
      </c>
      <c r="B61" s="34">
        <v>8</v>
      </c>
    </row>
    <row r="62" spans="1:2">
      <c r="A62" s="2" t="s">
        <v>262</v>
      </c>
      <c r="B62" s="34">
        <v>7</v>
      </c>
    </row>
    <row r="63" spans="1:2">
      <c r="A63" s="2" t="s">
        <v>263</v>
      </c>
      <c r="B63" s="34">
        <v>6</v>
      </c>
    </row>
    <row r="64" spans="1:2">
      <c r="A64" s="2" t="s">
        <v>264</v>
      </c>
      <c r="B64" s="34">
        <v>5</v>
      </c>
    </row>
    <row r="65" spans="1:2">
      <c r="A65" s="2" t="s">
        <v>265</v>
      </c>
      <c r="B65" s="34">
        <v>4</v>
      </c>
    </row>
    <row r="67" spans="1:2">
      <c r="A67" s="1" t="s">
        <v>266</v>
      </c>
    </row>
    <row r="69" spans="1:2">
      <c r="A69" s="2" t="s">
        <v>267</v>
      </c>
      <c r="B69" s="34">
        <v>20</v>
      </c>
    </row>
    <row r="70" spans="1:2">
      <c r="A70" s="2" t="s">
        <v>268</v>
      </c>
      <c r="B70" s="34">
        <v>18</v>
      </c>
    </row>
    <row r="71" spans="1:2">
      <c r="A71" s="2" t="s">
        <v>269</v>
      </c>
      <c r="B71" s="34">
        <v>17</v>
      </c>
    </row>
    <row r="72" spans="1:2">
      <c r="A72" s="2" t="s">
        <v>270</v>
      </c>
      <c r="B72" s="34">
        <v>16</v>
      </c>
    </row>
    <row r="73" spans="1:2">
      <c r="A73" s="2" t="s">
        <v>271</v>
      </c>
      <c r="B73" s="34">
        <v>15</v>
      </c>
    </row>
    <row r="74" spans="1:2">
      <c r="A74" s="2" t="s">
        <v>272</v>
      </c>
      <c r="B74" s="34">
        <v>14</v>
      </c>
    </row>
    <row r="75" spans="1:2">
      <c r="A75" s="2" t="s">
        <v>273</v>
      </c>
      <c r="B75" s="34">
        <v>13</v>
      </c>
    </row>
    <row r="76" spans="1:2">
      <c r="A76" s="2" t="s">
        <v>274</v>
      </c>
      <c r="B76" s="34">
        <v>12</v>
      </c>
    </row>
    <row r="77" spans="1:2">
      <c r="A77" s="2" t="s">
        <v>275</v>
      </c>
      <c r="B77" s="34">
        <v>11</v>
      </c>
    </row>
    <row r="78" spans="1:2">
      <c r="A78" s="2" t="s">
        <v>276</v>
      </c>
      <c r="B78" s="34">
        <v>10</v>
      </c>
    </row>
    <row r="79" spans="1:2">
      <c r="A79" s="2" t="s">
        <v>277</v>
      </c>
      <c r="B79" s="34">
        <v>9</v>
      </c>
    </row>
    <row r="80" spans="1:2">
      <c r="A80" s="2" t="s">
        <v>278</v>
      </c>
      <c r="B80" s="34">
        <v>8</v>
      </c>
    </row>
    <row r="81" spans="1:2">
      <c r="A81" s="2" t="s">
        <v>279</v>
      </c>
      <c r="B81" s="34">
        <v>7</v>
      </c>
    </row>
    <row r="82" spans="1:2">
      <c r="A82" s="2" t="s">
        <v>280</v>
      </c>
      <c r="B82" s="34">
        <v>6</v>
      </c>
    </row>
    <row r="84" spans="1:2">
      <c r="A84" s="1" t="s">
        <v>281</v>
      </c>
    </row>
    <row r="86" spans="1:2">
      <c r="A86" s="2" t="s">
        <v>282</v>
      </c>
      <c r="B86" s="34">
        <v>30</v>
      </c>
    </row>
    <row r="87" spans="1:2">
      <c r="A87" s="2" t="s">
        <v>283</v>
      </c>
      <c r="B87" s="34">
        <v>28</v>
      </c>
    </row>
    <row r="88" spans="1:2">
      <c r="A88" s="2" t="s">
        <v>284</v>
      </c>
      <c r="B88" s="34">
        <v>27</v>
      </c>
    </row>
    <row r="89" spans="1:2">
      <c r="A89" s="2" t="s">
        <v>285</v>
      </c>
      <c r="B89" s="34">
        <v>26</v>
      </c>
    </row>
    <row r="90" spans="1:2">
      <c r="A90" s="2" t="s">
        <v>286</v>
      </c>
      <c r="B90" s="34">
        <v>25</v>
      </c>
    </row>
    <row r="91" spans="1:2">
      <c r="A91" s="2" t="s">
        <v>287</v>
      </c>
      <c r="B91" s="34">
        <v>24</v>
      </c>
    </row>
    <row r="92" spans="1:2">
      <c r="A92" s="2" t="s">
        <v>288</v>
      </c>
      <c r="B92" s="34">
        <v>23</v>
      </c>
    </row>
    <row r="93" spans="1:2">
      <c r="A93" s="2" t="s">
        <v>289</v>
      </c>
      <c r="B93" s="34">
        <v>22</v>
      </c>
    </row>
    <row r="94" spans="1:2">
      <c r="A94" s="2" t="s">
        <v>290</v>
      </c>
      <c r="B94" s="34">
        <v>21</v>
      </c>
    </row>
    <row r="95" spans="1:2">
      <c r="A95" s="2" t="s">
        <v>291</v>
      </c>
      <c r="B95" s="34">
        <v>20</v>
      </c>
    </row>
    <row r="96" spans="1:2">
      <c r="A96" s="2" t="s">
        <v>292</v>
      </c>
      <c r="B96" s="34">
        <v>19</v>
      </c>
    </row>
    <row r="97" spans="1:2">
      <c r="A97" s="2" t="s">
        <v>293</v>
      </c>
      <c r="B97" s="34">
        <v>18</v>
      </c>
    </row>
    <row r="98" spans="1:2">
      <c r="A98" s="2" t="s">
        <v>294</v>
      </c>
      <c r="B98" s="34">
        <v>17</v>
      </c>
    </row>
    <row r="99" spans="1:2">
      <c r="A99" s="2" t="s">
        <v>295</v>
      </c>
      <c r="B99" s="34">
        <v>16</v>
      </c>
    </row>
    <row r="100" spans="1:2">
      <c r="A100" s="2" t="s">
        <v>296</v>
      </c>
      <c r="B100" s="34">
        <v>15</v>
      </c>
    </row>
    <row r="101" spans="1:2">
      <c r="A101" s="2" t="s">
        <v>297</v>
      </c>
      <c r="B101" s="34">
        <v>14</v>
      </c>
    </row>
    <row r="102" spans="1:2">
      <c r="A102" s="2" t="s">
        <v>298</v>
      </c>
      <c r="B102" s="34">
        <v>13</v>
      </c>
    </row>
    <row r="103" spans="1:2">
      <c r="A103" s="2" t="s">
        <v>299</v>
      </c>
      <c r="B103" s="34">
        <v>12</v>
      </c>
    </row>
    <row r="104" spans="1:2">
      <c r="A104" s="2" t="s">
        <v>300</v>
      </c>
      <c r="B104" s="34">
        <v>11</v>
      </c>
    </row>
    <row r="105" spans="1:2">
      <c r="A105" s="2" t="s">
        <v>393</v>
      </c>
      <c r="B105" s="34">
        <v>10</v>
      </c>
    </row>
    <row r="106" spans="1:2">
      <c r="A106" s="2" t="s">
        <v>301</v>
      </c>
      <c r="B106" s="34">
        <v>9</v>
      </c>
    </row>
    <row r="107" spans="1:2">
      <c r="A107" s="2" t="s">
        <v>302</v>
      </c>
      <c r="B107" s="34">
        <v>8</v>
      </c>
    </row>
    <row r="109" spans="1:2">
      <c r="A109" s="1" t="s">
        <v>303</v>
      </c>
    </row>
    <row r="111" spans="1:2">
      <c r="A111" s="2" t="s">
        <v>304</v>
      </c>
      <c r="B111" s="34">
        <v>28</v>
      </c>
    </row>
    <row r="112" spans="1:2">
      <c r="A112" s="2" t="s">
        <v>305</v>
      </c>
      <c r="B112" s="34">
        <v>26</v>
      </c>
    </row>
    <row r="113" spans="1:2">
      <c r="A113" s="2" t="s">
        <v>306</v>
      </c>
      <c r="B113" s="34">
        <v>25</v>
      </c>
    </row>
    <row r="114" spans="1:2">
      <c r="A114" s="2" t="s">
        <v>307</v>
      </c>
      <c r="B114" s="34">
        <v>24</v>
      </c>
    </row>
    <row r="115" spans="1:2">
      <c r="A115" s="2" t="s">
        <v>308</v>
      </c>
      <c r="B115" s="34">
        <v>23</v>
      </c>
    </row>
    <row r="116" spans="1:2">
      <c r="A116" s="2" t="s">
        <v>309</v>
      </c>
      <c r="B116" s="34">
        <v>22</v>
      </c>
    </row>
    <row r="117" spans="1:2">
      <c r="A117" s="2" t="s">
        <v>310</v>
      </c>
      <c r="B117" s="34">
        <v>21</v>
      </c>
    </row>
    <row r="118" spans="1:2">
      <c r="A118" s="2" t="s">
        <v>311</v>
      </c>
      <c r="B118" s="34">
        <v>20</v>
      </c>
    </row>
    <row r="119" spans="1:2">
      <c r="A119" s="2" t="s">
        <v>312</v>
      </c>
      <c r="B119" s="34">
        <v>19</v>
      </c>
    </row>
    <row r="120" spans="1:2">
      <c r="A120" s="2" t="s">
        <v>313</v>
      </c>
      <c r="B120" s="34">
        <v>18</v>
      </c>
    </row>
    <row r="121" spans="1:2">
      <c r="A121" s="2" t="s">
        <v>314</v>
      </c>
      <c r="B121" s="34">
        <v>17</v>
      </c>
    </row>
    <row r="122" spans="1:2">
      <c r="A122" s="2" t="s">
        <v>315</v>
      </c>
      <c r="B122" s="34">
        <v>16</v>
      </c>
    </row>
    <row r="123" spans="1:2">
      <c r="A123" s="2" t="s">
        <v>316</v>
      </c>
      <c r="B123" s="34">
        <v>15</v>
      </c>
    </row>
    <row r="124" spans="1:2">
      <c r="A124" s="2" t="s">
        <v>317</v>
      </c>
      <c r="B124" s="34">
        <v>14</v>
      </c>
    </row>
    <row r="125" spans="1:2">
      <c r="A125" s="2" t="s">
        <v>318</v>
      </c>
      <c r="B125" s="34">
        <v>13</v>
      </c>
    </row>
    <row r="126" spans="1:2">
      <c r="A126" s="2" t="s">
        <v>319</v>
      </c>
      <c r="B126" s="34">
        <v>12</v>
      </c>
    </row>
    <row r="127" spans="1:2">
      <c r="A127" s="2" t="s">
        <v>320</v>
      </c>
      <c r="B127" s="34">
        <v>11</v>
      </c>
    </row>
    <row r="128" spans="1:2">
      <c r="A128" s="2" t="s">
        <v>321</v>
      </c>
      <c r="B128" s="34">
        <v>10</v>
      </c>
    </row>
    <row r="129" spans="1:2">
      <c r="A129" s="2" t="s">
        <v>322</v>
      </c>
      <c r="B129" s="34">
        <v>9</v>
      </c>
    </row>
    <row r="130" spans="1:2">
      <c r="A130" s="2" t="s">
        <v>323</v>
      </c>
      <c r="B130" s="34">
        <v>8</v>
      </c>
    </row>
    <row r="132" spans="1:2">
      <c r="A132" s="1" t="s">
        <v>324</v>
      </c>
    </row>
    <row r="134" spans="1:2">
      <c r="A134" s="2" t="s">
        <v>325</v>
      </c>
      <c r="B134" s="34">
        <v>28</v>
      </c>
    </row>
    <row r="135" spans="1:2">
      <c r="A135" s="2" t="s">
        <v>326</v>
      </c>
      <c r="B135" s="34">
        <v>26</v>
      </c>
    </row>
    <row r="136" spans="1:2">
      <c r="A136" s="2" t="s">
        <v>327</v>
      </c>
      <c r="B136" s="34">
        <v>25</v>
      </c>
    </row>
    <row r="137" spans="1:2">
      <c r="A137" s="2" t="s">
        <v>328</v>
      </c>
      <c r="B137" s="34">
        <v>24</v>
      </c>
    </row>
    <row r="138" spans="1:2">
      <c r="A138" s="2" t="s">
        <v>329</v>
      </c>
      <c r="B138" s="34">
        <v>23</v>
      </c>
    </row>
    <row r="139" spans="1:2">
      <c r="A139" s="2" t="s">
        <v>330</v>
      </c>
      <c r="B139" s="34">
        <v>22</v>
      </c>
    </row>
    <row r="140" spans="1:2">
      <c r="A140" s="2" t="s">
        <v>331</v>
      </c>
      <c r="B140" s="34">
        <v>21</v>
      </c>
    </row>
    <row r="141" spans="1:2">
      <c r="A141" s="2" t="s">
        <v>332</v>
      </c>
      <c r="B141" s="34">
        <v>20</v>
      </c>
    </row>
    <row r="142" spans="1:2">
      <c r="A142" s="2" t="s">
        <v>333</v>
      </c>
      <c r="B142" s="34">
        <v>19</v>
      </c>
    </row>
    <row r="143" spans="1:2">
      <c r="A143" s="2" t="s">
        <v>334</v>
      </c>
      <c r="B143" s="34">
        <v>18</v>
      </c>
    </row>
    <row r="144" spans="1:2">
      <c r="A144" s="2" t="s">
        <v>335</v>
      </c>
      <c r="B144" s="34">
        <v>17</v>
      </c>
    </row>
    <row r="145" spans="1:2">
      <c r="A145" s="2" t="s">
        <v>336</v>
      </c>
      <c r="B145" s="34">
        <v>16</v>
      </c>
    </row>
    <row r="146" spans="1:2">
      <c r="A146" s="2" t="s">
        <v>337</v>
      </c>
      <c r="B146" s="34">
        <v>15</v>
      </c>
    </row>
    <row r="147" spans="1:2">
      <c r="A147" s="2" t="s">
        <v>338</v>
      </c>
      <c r="B147" s="34">
        <v>14</v>
      </c>
    </row>
    <row r="148" spans="1:2">
      <c r="A148" s="2" t="s">
        <v>339</v>
      </c>
      <c r="B148" s="34">
        <v>13</v>
      </c>
    </row>
    <row r="149" spans="1:2">
      <c r="A149" s="2" t="s">
        <v>340</v>
      </c>
      <c r="B149" s="34">
        <v>12</v>
      </c>
    </row>
    <row r="150" spans="1:2">
      <c r="A150" s="2" t="s">
        <v>341</v>
      </c>
      <c r="B150" s="34">
        <v>11</v>
      </c>
    </row>
    <row r="152" spans="1:2">
      <c r="A152" s="1" t="s">
        <v>342</v>
      </c>
    </row>
    <row r="154" spans="1:2">
      <c r="A154" s="2" t="s">
        <v>343</v>
      </c>
      <c r="B154" s="34">
        <v>28</v>
      </c>
    </row>
    <row r="155" spans="1:2">
      <c r="A155" s="2" t="s">
        <v>344</v>
      </c>
      <c r="B155" s="34">
        <v>26</v>
      </c>
    </row>
    <row r="156" spans="1:2">
      <c r="A156" s="2" t="s">
        <v>345</v>
      </c>
      <c r="B156" s="34">
        <v>25</v>
      </c>
    </row>
    <row r="157" spans="1:2">
      <c r="A157" s="2" t="s">
        <v>346</v>
      </c>
      <c r="B157" s="34">
        <v>24</v>
      </c>
    </row>
    <row r="158" spans="1:2">
      <c r="A158" s="2" t="s">
        <v>347</v>
      </c>
      <c r="B158" s="34">
        <v>23</v>
      </c>
    </row>
    <row r="159" spans="1:2">
      <c r="A159" s="2" t="s">
        <v>348</v>
      </c>
      <c r="B159" s="34">
        <v>22</v>
      </c>
    </row>
    <row r="160" spans="1:2">
      <c r="A160" s="2" t="s">
        <v>349</v>
      </c>
      <c r="B160" s="34">
        <v>21</v>
      </c>
    </row>
    <row r="161" spans="1:2">
      <c r="A161" s="2" t="s">
        <v>350</v>
      </c>
      <c r="B161" s="34">
        <v>20</v>
      </c>
    </row>
    <row r="162" spans="1:2">
      <c r="A162" s="2" t="s">
        <v>351</v>
      </c>
      <c r="B162" s="34">
        <v>19</v>
      </c>
    </row>
    <row r="163" spans="1:2">
      <c r="A163" s="2" t="s">
        <v>352</v>
      </c>
      <c r="B163" s="34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Pontszam</vt:lpstr>
      <vt:lpstr>ABC</vt:lpstr>
      <vt:lpstr>V-1</vt:lpstr>
      <vt:lpstr>V-2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Zsolt</cp:lastModifiedBy>
  <cp:lastPrinted>2016-03-18T17:21:14Z</cp:lastPrinted>
  <dcterms:created xsi:type="dcterms:W3CDTF">2016-03-18T14:53:13Z</dcterms:created>
  <dcterms:modified xsi:type="dcterms:W3CDTF">2016-04-26T07:04:24Z</dcterms:modified>
</cp:coreProperties>
</file>