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" yWindow="208" windowWidth="11091" windowHeight="6328" activeTab="0"/>
  </bookViews>
  <sheets>
    <sheet name="BAJNOKI PONTOK" sheetId="1" r:id="rId1"/>
    <sheet name="HOB" sheetId="2" r:id="rId2"/>
    <sheet name="ROB" sheetId="3" r:id="rId3"/>
    <sheet name="VOB" sheetId="4" r:id="rId4"/>
    <sheet name="KOB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<sst xmlns="http://schemas.openxmlformats.org/spreadsheetml/2006/main" count="301" uniqueCount="86">
  <si>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</si>
  <si>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</si>
  <si>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</si>
  <si>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</si>
  <si>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</si>
  <si>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</si>
  <si>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</si>
  <si>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</si>
  <si>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</si>
  <si>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</si>
  <si>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</si>
  <si>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</si>
  <si>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</si>
  <si>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</si>
  <si>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</si>
  <si>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</si>
  <si>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</si>
  <si>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Jordán Soma</t>
  </si>
  <si>
    <t>F21E</t>
  </si>
  <si>
    <t>Vajda Zsolt</t>
  </si>
  <si>
    <t>Rózsa László</t>
  </si>
  <si>
    <t>Tamás Tibor</t>
  </si>
  <si>
    <t>Bihari Zoltán</t>
  </si>
  <si>
    <t>Nagy Benő</t>
  </si>
  <si>
    <t>Füzy Anna</t>
  </si>
  <si>
    <t>DTC</t>
  </si>
  <si>
    <t>MSE</t>
  </si>
  <si>
    <t>KFK</t>
  </si>
  <si>
    <t>OSC</t>
  </si>
  <si>
    <t>kat.</t>
  </si>
  <si>
    <t>név</t>
  </si>
  <si>
    <t>klub</t>
  </si>
  <si>
    <t>bajn. pont</t>
  </si>
  <si>
    <t>hely.</t>
  </si>
  <si>
    <t>THT</t>
  </si>
  <si>
    <t>Kinde Vanda</t>
  </si>
  <si>
    <t>Benke Noémi</t>
  </si>
  <si>
    <t>SPA</t>
  </si>
  <si>
    <t>Weiler Vince</t>
  </si>
  <si>
    <t>Tamás Bianka</t>
  </si>
  <si>
    <t>Viraszkó Zoltán</t>
  </si>
  <si>
    <t>Kirilla Péter</t>
  </si>
  <si>
    <t>Hosszútávú OB</t>
  </si>
  <si>
    <t>Egei Petra</t>
  </si>
  <si>
    <t>Egei Balázs</t>
  </si>
  <si>
    <t>TTE</t>
  </si>
  <si>
    <t>Balogh Zsombor</t>
  </si>
  <si>
    <t>Pénzes Erzsébet</t>
  </si>
  <si>
    <t>Kiss Vivien</t>
  </si>
  <si>
    <t>Tóth Zoltán</t>
  </si>
  <si>
    <t>SAS</t>
  </si>
  <si>
    <t>N21E</t>
  </si>
  <si>
    <t>2014.04.27. BÁTAAPÁTI</t>
  </si>
  <si>
    <t>Egei Tamás</t>
  </si>
  <si>
    <t>Domán Rajmund</t>
  </si>
  <si>
    <t>Kézsmárki Ágnes</t>
  </si>
  <si>
    <t>Egei Patrik</t>
  </si>
  <si>
    <t>BAJNOKI PONTOK/2014/MTBO</t>
  </si>
  <si>
    <t>2014.07.20. TARJÁN</t>
  </si>
  <si>
    <t>Rövidtávú OB</t>
  </si>
  <si>
    <t>Holluby András</t>
  </si>
  <si>
    <t>PSE</t>
  </si>
  <si>
    <t>Bedő Csaba</t>
  </si>
  <si>
    <t>BSC</t>
  </si>
  <si>
    <t>Marosffy Dániel</t>
  </si>
  <si>
    <t>Cseh Veronika</t>
  </si>
  <si>
    <t>Marosffy Orsolya</t>
  </si>
  <si>
    <t>Vajda-Kovács Ágnes</t>
  </si>
  <si>
    <t>Weiler Vilmos</t>
  </si>
  <si>
    <t>Marosffy Bálint</t>
  </si>
  <si>
    <t>MOM</t>
  </si>
  <si>
    <t>OB</t>
  </si>
  <si>
    <t>2014.08.16. VESZPRÉM</t>
  </si>
  <si>
    <t>Váltó OB</t>
  </si>
  <si>
    <t>Az összetett Bajnoki Ponteverseny-be beszámítható</t>
  </si>
  <si>
    <t>Középtávú OB</t>
  </si>
  <si>
    <t>2014.09.28. MISKOLC</t>
  </si>
  <si>
    <t>Őry Luca</t>
  </si>
  <si>
    <t>Göbler Benedek</t>
  </si>
  <si>
    <t>Magyar Milán</t>
  </si>
  <si>
    <t>Szőke Márton</t>
  </si>
  <si>
    <t>Kovács Eszter</t>
  </si>
  <si>
    <t>Ledniczky Virág</t>
  </si>
  <si>
    <t>Magyar Kata</t>
  </si>
  <si>
    <t>Tóbis Anita</t>
  </si>
  <si>
    <t>Tőczik Hanna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</si>
</sst>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20" fillId="0" borderId="18" xfId="0" applyFont="1" applyBorder="1" applyAlignment="1">
      <alignment horizontal="center" textRotation="90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32" xfId="0" applyFont="1" applyBorder="1" applyAlignment="1">
      <alignment horizontal="center" textRotation="90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1" fontId="0" fillId="0" borderId="0" xfId="0" applyNumberFormat="1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41" width="0.5" style="0" customWidth="1"/>
    <col min="42" max="42" width="14.625" style="0" customWidth="1"/>
    <col min="43" max="16384" width="4.625" style="0" customWidth="1"/>
  </cols>
  <sheetData>
    <row r="1" ht="15">
      <c r="A1" s="4" t="s">
        <v>57</v>
      </c>
    </row>
    <row r="2" ht="12.75" thickBot="1"/>
    <row r="3" spans="1:42" s="4" customFormat="1" ht="15.75" thickBot="1">
      <c r="A3" s="52"/>
      <c r="B3" s="53"/>
      <c r="C3" s="54"/>
      <c r="D3" s="52" t="s">
        <v>12</v>
      </c>
      <c r="E3" s="53"/>
      <c r="F3" s="53"/>
      <c r="G3" s="53"/>
      <c r="H3" s="53"/>
      <c r="I3" s="53"/>
      <c r="J3" s="53"/>
      <c r="K3" s="53"/>
      <c r="L3" s="54"/>
      <c r="M3" s="53" t="s">
        <v>11</v>
      </c>
      <c r="N3" s="53"/>
      <c r="O3" s="53"/>
      <c r="P3" s="53"/>
      <c r="Q3" s="53"/>
      <c r="R3" s="53"/>
      <c r="S3" s="53"/>
      <c r="T3" s="53"/>
      <c r="U3" s="54"/>
      <c r="V3" s="53" t="s">
        <v>10</v>
      </c>
      <c r="W3" s="53"/>
      <c r="X3" s="53"/>
      <c r="Y3" s="53"/>
      <c r="Z3" s="53"/>
      <c r="AA3" s="53"/>
      <c r="AB3" s="53"/>
      <c r="AC3" s="53"/>
      <c r="AD3" s="53"/>
      <c r="AE3" s="13" t="s">
        <v>13</v>
      </c>
      <c r="AF3" s="53" t="s">
        <v>14</v>
      </c>
      <c r="AG3" s="53"/>
      <c r="AH3" s="53"/>
      <c r="AI3" s="53"/>
      <c r="AJ3" s="53"/>
      <c r="AK3" s="53"/>
      <c r="AL3" s="53"/>
      <c r="AM3" s="53"/>
      <c r="AN3" s="53"/>
      <c r="AO3" s="57"/>
      <c r="AP3" s="55" t="s">
        <v>74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5" t="s">
        <v>15</v>
      </c>
      <c r="AO4" s="58"/>
      <c r="AP4" s="56"/>
    </row>
    <row r="5" spans="1:42" s="1" customFormat="1" ht="15">
      <c r="A5" s="31">
        <f>L5+U5+AD5+AE5+AN5</f>
        <v>134</v>
      </c>
      <c r="B5" s="32">
        <v>1</v>
      </c>
      <c r="C5" s="29" t="s">
        <v>25</v>
      </c>
      <c r="D5" s="28">
        <f>HOB!E16+HOB!E17</f>
        <v>9</v>
      </c>
      <c r="E5" s="30">
        <f>HOB!E29</f>
        <v>5</v>
      </c>
      <c r="F5" s="30"/>
      <c r="G5" s="30"/>
      <c r="H5" s="30">
        <f>HOB!E6+HOB!E10</f>
        <v>8</v>
      </c>
      <c r="I5" s="30">
        <f>HOB!E24+HOB!E25+HOB!E26</f>
        <v>16</v>
      </c>
      <c r="J5" s="30"/>
      <c r="K5" s="29"/>
      <c r="L5" s="31">
        <f>D5+E5+F5+G5+H5+I5+J5+K5</f>
        <v>38</v>
      </c>
      <c r="M5" s="32">
        <f>ROB!E18+ROB!E19</f>
        <v>5</v>
      </c>
      <c r="N5" s="30"/>
      <c r="O5" s="30"/>
      <c r="P5" s="30"/>
      <c r="Q5" s="30">
        <f>ROB!E6+ROB!E9+ROB!E11</f>
        <v>10</v>
      </c>
      <c r="R5" s="30"/>
      <c r="S5" s="30">
        <f>ROB!E22</f>
        <v>7</v>
      </c>
      <c r="T5" s="29"/>
      <c r="U5" s="31">
        <f>M5+N5+O5+P5+Q5+R5+S5+T5</f>
        <v>22</v>
      </c>
      <c r="V5" s="43"/>
      <c r="W5" s="44"/>
      <c r="X5" s="44"/>
      <c r="Y5" s="44"/>
      <c r="Z5" s="44"/>
      <c r="AA5" s="44"/>
      <c r="AB5" s="44"/>
      <c r="AC5" s="45"/>
      <c r="AD5" s="31">
        <f>V5+W5+X5+Y5+Z5+AA5+AB5+AC5</f>
        <v>0</v>
      </c>
      <c r="AE5" s="31">
        <f>VOB!D6</f>
        <v>6</v>
      </c>
      <c r="AF5" s="32">
        <f>KOB!E16</f>
        <v>5</v>
      </c>
      <c r="AG5" s="30"/>
      <c r="AH5" s="30">
        <f>KOB!E24+KOB!E25+KOB!E26</f>
        <v>16</v>
      </c>
      <c r="AI5" s="30">
        <f>KOB!E28+KOB!E29+KOB!E30</f>
        <v>16</v>
      </c>
      <c r="AJ5" s="30">
        <f>KOB!E5+KOB!E8</f>
        <v>12</v>
      </c>
      <c r="AK5" s="30"/>
      <c r="AL5" s="30">
        <f>KOB!E19+KOB!E20+KOB!E21+KOB!E22</f>
        <v>19</v>
      </c>
      <c r="AM5" s="29"/>
      <c r="AN5" s="36">
        <f>AF5+AG5+AH5+AI5+AJ5+AK5+AL5+AM5</f>
        <v>68</v>
      </c>
      <c r="AO5" s="58"/>
      <c r="AP5" s="41">
        <f>0.25*A5</f>
        <v>33.5</v>
      </c>
    </row>
    <row r="6" spans="1:42" s="1" customFormat="1" ht="15">
      <c r="A6" s="16">
        <f>L6+U6+AD6+AE6+AN6</f>
        <v>85</v>
      </c>
      <c r="B6" s="11">
        <v>2</v>
      </c>
      <c r="C6" s="9" t="s">
        <v>28</v>
      </c>
      <c r="D6" s="6">
        <f>HOB!E13+HOB!E14+HOB!E15</f>
        <v>24</v>
      </c>
      <c r="E6" s="5"/>
      <c r="F6" s="5"/>
      <c r="G6" s="5"/>
      <c r="H6" s="5"/>
      <c r="I6" s="5"/>
      <c r="J6" s="5"/>
      <c r="K6" s="9"/>
      <c r="L6" s="14">
        <f>D6+E6+F6+G6+H6+I6+J6+K6</f>
        <v>24</v>
      </c>
      <c r="M6" s="11">
        <f>ROB!E14+ROB!E15+ROB!E16</f>
        <v>19</v>
      </c>
      <c r="N6" s="5"/>
      <c r="O6" s="5"/>
      <c r="P6" s="5"/>
      <c r="Q6" s="5">
        <f>ROB!E7</f>
        <v>5</v>
      </c>
      <c r="R6" s="5"/>
      <c r="S6" s="5"/>
      <c r="T6" s="9"/>
      <c r="U6" s="16">
        <f>M6+N6+O6+P6+Q6+R6+S6+T6</f>
        <v>24</v>
      </c>
      <c r="V6" s="46"/>
      <c r="W6" s="47"/>
      <c r="X6" s="47"/>
      <c r="Y6" s="47"/>
      <c r="Z6" s="47"/>
      <c r="AA6" s="47"/>
      <c r="AB6" s="47"/>
      <c r="AC6" s="48"/>
      <c r="AD6" s="16">
        <f>V6+W6+X6+Y6+Z6+AA6+AB6+AC6</f>
        <v>0</v>
      </c>
      <c r="AE6" s="14">
        <f>VOB!D4+VOB!D7</f>
        <v>15</v>
      </c>
      <c r="AF6" s="11">
        <f>KOB!E13+KOB!E15</f>
        <v>16</v>
      </c>
      <c r="AG6" s="5"/>
      <c r="AH6" s="5"/>
      <c r="AI6" s="5"/>
      <c r="AJ6" s="5">
        <f>KOB!E6</f>
        <v>6</v>
      </c>
      <c r="AK6" s="5"/>
      <c r="AL6" s="5"/>
      <c r="AM6" s="9"/>
      <c r="AN6" s="37">
        <f>AF6+AG6+AH6+AI6+AJ6+AK6+AL6+AM6</f>
        <v>22</v>
      </c>
      <c r="AO6" s="58"/>
      <c r="AP6" s="39">
        <f aca="true" t="shared" si="0" ref="AP5:AP15">0.25*A6</f>
        <v>21.25</v>
      </c>
    </row>
    <row r="7" spans="1:42" s="1" customFormat="1" ht="15">
      <c r="A7" s="16">
        <f>L7+U7+AD7+AE7+AN7</f>
        <v>46</v>
      </c>
      <c r="B7" s="11">
        <v>3</v>
      </c>
      <c r="C7" s="9" t="s">
        <v>26</v>
      </c>
      <c r="D7" s="6"/>
      <c r="E7" s="5"/>
      <c r="F7" s="5"/>
      <c r="G7" s="5"/>
      <c r="H7" s="5">
        <f>HOB!E4</f>
        <v>10</v>
      </c>
      <c r="I7" s="5"/>
      <c r="J7" s="5"/>
      <c r="K7" s="9"/>
      <c r="L7" s="14">
        <f>D7+E7+F7+G7+H7+I7+J7+K7</f>
        <v>10</v>
      </c>
      <c r="M7" s="11">
        <f>ROB!E13</f>
        <v>10</v>
      </c>
      <c r="N7" s="5"/>
      <c r="O7" s="5"/>
      <c r="P7" s="5"/>
      <c r="Q7" s="5"/>
      <c r="R7" s="5"/>
      <c r="S7" s="5"/>
      <c r="T7" s="9"/>
      <c r="U7" s="16">
        <f>M7+N7+O7+P7+Q7+R7+S7+T7</f>
        <v>10</v>
      </c>
      <c r="V7" s="46"/>
      <c r="W7" s="47"/>
      <c r="X7" s="47"/>
      <c r="Y7" s="47"/>
      <c r="Z7" s="47"/>
      <c r="AA7" s="47"/>
      <c r="AB7" s="47"/>
      <c r="AC7" s="48"/>
      <c r="AD7" s="16">
        <f>V7+W7+X7+Y7+Z7+AA7+AB7+AC7</f>
        <v>0</v>
      </c>
      <c r="AE7" s="14">
        <f>VOB!D5</f>
        <v>8</v>
      </c>
      <c r="AF7" s="11">
        <f>KOB!E14</f>
        <v>8</v>
      </c>
      <c r="AG7" s="5"/>
      <c r="AH7" s="5"/>
      <c r="AI7" s="5"/>
      <c r="AJ7" s="5">
        <f>KOB!E4</f>
        <v>10</v>
      </c>
      <c r="AK7" s="5"/>
      <c r="AL7" s="5"/>
      <c r="AM7" s="9"/>
      <c r="AN7" s="37">
        <f>AF7+AG7+AH7+AI7+AJ7+AK7+AL7+AM7</f>
        <v>18</v>
      </c>
      <c r="AO7" s="58"/>
      <c r="AP7" s="39">
        <f t="shared" si="0"/>
        <v>11.5</v>
      </c>
    </row>
    <row r="8" spans="1:42" s="1" customFormat="1" ht="15">
      <c r="A8" s="16">
        <f>L8+U8+AD8+AE8+AN8</f>
        <v>45</v>
      </c>
      <c r="B8" s="11">
        <v>4</v>
      </c>
      <c r="C8" s="34" t="s">
        <v>37</v>
      </c>
      <c r="D8" s="6"/>
      <c r="E8" s="5">
        <f>HOB!E28+HOB!E30</f>
        <v>11</v>
      </c>
      <c r="F8" s="5"/>
      <c r="G8" s="5"/>
      <c r="H8" s="5">
        <f>HOB!E5</f>
        <v>8</v>
      </c>
      <c r="I8" s="5"/>
      <c r="J8" s="5">
        <f>HOB!E19+HOB!E21</f>
        <v>11</v>
      </c>
      <c r="K8" s="9"/>
      <c r="L8" s="14">
        <f>D8+E8+F8+G8+H8+I8+J8+K8</f>
        <v>30</v>
      </c>
      <c r="M8" s="11">
        <f>ROB!E17</f>
        <v>4</v>
      </c>
      <c r="N8" s="5"/>
      <c r="O8" s="5"/>
      <c r="P8" s="5"/>
      <c r="Q8" s="5"/>
      <c r="R8" s="5"/>
      <c r="S8" s="5">
        <f>ROB!E24+ROB!E25</f>
        <v>7</v>
      </c>
      <c r="T8" s="9"/>
      <c r="U8" s="16">
        <f>M8+N8+O8+P8+Q8+R8+S8+T8</f>
        <v>11</v>
      </c>
      <c r="V8" s="46"/>
      <c r="W8" s="47"/>
      <c r="X8" s="47"/>
      <c r="Y8" s="47"/>
      <c r="Z8" s="47"/>
      <c r="AA8" s="47"/>
      <c r="AB8" s="47"/>
      <c r="AC8" s="48"/>
      <c r="AD8" s="16">
        <f>V8+W8+X8+Y8+Z8+AA8+AB8+AC8</f>
        <v>0</v>
      </c>
      <c r="AE8" s="14">
        <f>VOB!D8</f>
        <v>4</v>
      </c>
      <c r="AF8" s="11"/>
      <c r="AG8" s="5"/>
      <c r="AH8" s="5"/>
      <c r="AI8" s="5"/>
      <c r="AJ8" s="5"/>
      <c r="AK8" s="5"/>
      <c r="AL8" s="5"/>
      <c r="AM8" s="9"/>
      <c r="AN8" s="37">
        <f>AF8+AG8+AH8+AI8+AJ8+AK8+AL8+AM8</f>
        <v>0</v>
      </c>
      <c r="AO8" s="58"/>
      <c r="AP8" s="39">
        <f t="shared" si="0"/>
        <v>11.25</v>
      </c>
    </row>
    <row r="9" spans="1:42" s="1" customFormat="1" ht="15">
      <c r="A9" s="16">
        <f>L9+U9+AD9+AE9+AN9</f>
        <v>21</v>
      </c>
      <c r="B9" s="11">
        <v>5</v>
      </c>
      <c r="C9" s="9" t="s">
        <v>34</v>
      </c>
      <c r="D9" s="6"/>
      <c r="E9" s="5"/>
      <c r="F9" s="5"/>
      <c r="G9" s="5"/>
      <c r="H9" s="5">
        <f>HOB!E9+HOB!E11</f>
        <v>4</v>
      </c>
      <c r="I9" s="5"/>
      <c r="J9" s="5">
        <f>HOB!E22</f>
        <v>3</v>
      </c>
      <c r="K9" s="9"/>
      <c r="L9" s="14">
        <f>D9+E9+F9+G9+H9+I9+J9+K9</f>
        <v>7</v>
      </c>
      <c r="M9" s="11">
        <f>ROB!E20</f>
        <v>1</v>
      </c>
      <c r="N9" s="5"/>
      <c r="O9" s="5"/>
      <c r="P9" s="5"/>
      <c r="Q9" s="5">
        <f>ROB!E10</f>
        <v>2</v>
      </c>
      <c r="R9" s="5"/>
      <c r="S9" s="5">
        <f>ROB!E23</f>
        <v>5</v>
      </c>
      <c r="T9" s="9"/>
      <c r="U9" s="16">
        <f>M9+N9+O9+P9+Q9+R9+S9+T9</f>
        <v>8</v>
      </c>
      <c r="V9" s="46"/>
      <c r="W9" s="47"/>
      <c r="X9" s="47"/>
      <c r="Y9" s="47"/>
      <c r="Z9" s="47"/>
      <c r="AA9" s="47"/>
      <c r="AB9" s="47"/>
      <c r="AC9" s="48"/>
      <c r="AD9" s="16">
        <f>V9+W9+X9+Y9+Z9+AA9+AB9+AC9</f>
        <v>0</v>
      </c>
      <c r="AE9" s="14">
        <f>VOB!D10+VOB!D11</f>
        <v>3</v>
      </c>
      <c r="AF9" s="11"/>
      <c r="AG9" s="5"/>
      <c r="AH9" s="5"/>
      <c r="AI9" s="5"/>
      <c r="AJ9" s="5">
        <f>KOB!E9</f>
        <v>3</v>
      </c>
      <c r="AK9" s="5"/>
      <c r="AL9" s="5"/>
      <c r="AM9" s="9"/>
      <c r="AN9" s="37">
        <f>AF9+AG9+AH9+AI9+AJ9+AK9+AL9+AM9</f>
        <v>3</v>
      </c>
      <c r="AO9" s="58"/>
      <c r="AP9" s="39">
        <f t="shared" si="0"/>
        <v>5.25</v>
      </c>
    </row>
    <row r="10" spans="1:42" s="1" customFormat="1" ht="15">
      <c r="A10" s="16">
        <f>L10+U10+AD10+AE10+AN10</f>
        <v>15</v>
      </c>
      <c r="B10" s="11">
        <v>6</v>
      </c>
      <c r="C10" s="34" t="s">
        <v>61</v>
      </c>
      <c r="D10" s="6"/>
      <c r="E10" s="5"/>
      <c r="F10" s="5"/>
      <c r="G10" s="5"/>
      <c r="H10" s="5"/>
      <c r="I10" s="5"/>
      <c r="J10" s="5"/>
      <c r="K10" s="9"/>
      <c r="L10" s="14">
        <f>D10+E10+F10+G10+H10+I10+J10+K10</f>
        <v>0</v>
      </c>
      <c r="M10" s="11"/>
      <c r="N10" s="5"/>
      <c r="O10" s="5"/>
      <c r="P10" s="5"/>
      <c r="Q10" s="5">
        <f>ROB!E4</f>
        <v>10</v>
      </c>
      <c r="R10" s="5"/>
      <c r="S10" s="5"/>
      <c r="T10" s="9"/>
      <c r="U10" s="16">
        <f>M10+N10+O10+P10+Q10+R10+S10+T10</f>
        <v>10</v>
      </c>
      <c r="V10" s="46"/>
      <c r="W10" s="47"/>
      <c r="X10" s="47"/>
      <c r="Y10" s="47"/>
      <c r="Z10" s="47"/>
      <c r="AA10" s="47"/>
      <c r="AB10" s="47"/>
      <c r="AC10" s="48"/>
      <c r="AD10" s="16">
        <f>V10+W10+X10+Y10+Z10+AA10+AB10+AC10</f>
        <v>0</v>
      </c>
      <c r="AE10" s="14">
        <v>0</v>
      </c>
      <c r="AF10" s="11"/>
      <c r="AG10" s="5"/>
      <c r="AH10" s="5"/>
      <c r="AI10" s="5"/>
      <c r="AJ10" s="5">
        <f>KOB!E7</f>
        <v>5</v>
      </c>
      <c r="AK10" s="5"/>
      <c r="AL10" s="5"/>
      <c r="AM10" s="9"/>
      <c r="AN10" s="37">
        <f>AF10+AG10+AH10+AI10+AJ10+AK10+AL10+AM10</f>
        <v>5</v>
      </c>
      <c r="AO10" s="58"/>
      <c r="AP10" s="39">
        <f t="shared" si="0"/>
        <v>3.75</v>
      </c>
    </row>
    <row r="11" spans="1:42" s="1" customFormat="1" ht="15">
      <c r="A11" s="16">
        <f>L11+U11+AD11+AE11+AN11</f>
        <v>10</v>
      </c>
      <c r="B11" s="11">
        <v>7</v>
      </c>
      <c r="C11" s="34" t="s">
        <v>63</v>
      </c>
      <c r="D11" s="6"/>
      <c r="E11" s="5"/>
      <c r="F11" s="5"/>
      <c r="G11" s="5"/>
      <c r="H11" s="5"/>
      <c r="I11" s="5"/>
      <c r="J11" s="5"/>
      <c r="K11" s="9"/>
      <c r="L11" s="14">
        <f>D11+E11+F11+G11+H11+I11+J11+K11</f>
        <v>0</v>
      </c>
      <c r="M11" s="11"/>
      <c r="N11" s="5"/>
      <c r="O11" s="5"/>
      <c r="P11" s="5"/>
      <c r="Q11" s="5">
        <f>ROB!E5</f>
        <v>8</v>
      </c>
      <c r="R11" s="5"/>
      <c r="S11" s="5"/>
      <c r="T11" s="9"/>
      <c r="U11" s="16">
        <f>M11+N11+O11+P11+Q11+R11+S11+T11</f>
        <v>8</v>
      </c>
      <c r="V11" s="46"/>
      <c r="W11" s="47"/>
      <c r="X11" s="47"/>
      <c r="Y11" s="47"/>
      <c r="Z11" s="47"/>
      <c r="AA11" s="47"/>
      <c r="AB11" s="47"/>
      <c r="AC11" s="48"/>
      <c r="AD11" s="16">
        <f>V11+W11+X11+Y11+Z11+AA11+AB11+AC11</f>
        <v>0</v>
      </c>
      <c r="AE11" s="14">
        <v>0</v>
      </c>
      <c r="AF11" s="11"/>
      <c r="AG11" s="5"/>
      <c r="AH11" s="5"/>
      <c r="AI11" s="5"/>
      <c r="AJ11" s="5">
        <f>KOB!E10</f>
        <v>2</v>
      </c>
      <c r="AK11" s="5"/>
      <c r="AL11" s="5"/>
      <c r="AM11" s="9"/>
      <c r="AN11" s="37">
        <f>AF11+AG11+AH11+AI11+AJ11+AK11+AL11+AM11</f>
        <v>2</v>
      </c>
      <c r="AO11" s="58"/>
      <c r="AP11" s="39">
        <f t="shared" si="0"/>
        <v>2.5</v>
      </c>
    </row>
    <row r="12" spans="1:42" s="1" customFormat="1" ht="15">
      <c r="A12" s="16">
        <f>L12+U12+AD12+AE12+AN12</f>
        <v>9</v>
      </c>
      <c r="B12" s="11">
        <v>8</v>
      </c>
      <c r="C12" s="9" t="s">
        <v>27</v>
      </c>
      <c r="D12" s="6"/>
      <c r="E12" s="5"/>
      <c r="F12" s="5"/>
      <c r="G12" s="5"/>
      <c r="H12" s="5">
        <f>HOB!E8</f>
        <v>4</v>
      </c>
      <c r="I12" s="5"/>
      <c r="J12" s="5"/>
      <c r="K12" s="9"/>
      <c r="L12" s="14">
        <f>D12+E12+F12+G12+H12+I12+J12+K12</f>
        <v>4</v>
      </c>
      <c r="M12" s="11"/>
      <c r="N12" s="5"/>
      <c r="O12" s="5"/>
      <c r="P12" s="5"/>
      <c r="Q12" s="5">
        <f>ROB!E8</f>
        <v>4</v>
      </c>
      <c r="R12" s="5"/>
      <c r="S12" s="5"/>
      <c r="T12" s="9"/>
      <c r="U12" s="16">
        <f>M12+N12+O12+P12+Q12+R12+S12+T12</f>
        <v>4</v>
      </c>
      <c r="V12" s="46"/>
      <c r="W12" s="47"/>
      <c r="X12" s="47"/>
      <c r="Y12" s="47"/>
      <c r="Z12" s="47"/>
      <c r="AA12" s="47"/>
      <c r="AB12" s="47"/>
      <c r="AC12" s="48"/>
      <c r="AD12" s="16">
        <f>V12+W12+X12+Y12+Z12+AA12+AB12+AC12</f>
        <v>0</v>
      </c>
      <c r="AE12" s="14">
        <v>0</v>
      </c>
      <c r="AF12" s="11"/>
      <c r="AG12" s="5"/>
      <c r="AH12" s="5"/>
      <c r="AI12" s="5"/>
      <c r="AJ12" s="5">
        <f>KOB!E11</f>
        <v>1</v>
      </c>
      <c r="AK12" s="5"/>
      <c r="AL12" s="5"/>
      <c r="AM12" s="9"/>
      <c r="AN12" s="37">
        <f>AF12+AG12+AH12+AI12+AJ12+AK12+AL12+AM12</f>
        <v>1</v>
      </c>
      <c r="AO12" s="58"/>
      <c r="AP12" s="39">
        <f t="shared" si="0"/>
        <v>2.25</v>
      </c>
    </row>
    <row r="13" spans="1:42" s="1" customFormat="1" ht="15">
      <c r="A13" s="16">
        <f>L13+U13+AD13+AE13+AN13</f>
        <v>8</v>
      </c>
      <c r="B13" s="11">
        <v>9</v>
      </c>
      <c r="C13" s="34" t="s">
        <v>50</v>
      </c>
      <c r="D13" s="6"/>
      <c r="E13" s="5"/>
      <c r="F13" s="5"/>
      <c r="G13" s="5"/>
      <c r="H13" s="5">
        <f>HOB!E7</f>
        <v>5</v>
      </c>
      <c r="I13" s="5"/>
      <c r="J13" s="5"/>
      <c r="K13" s="9"/>
      <c r="L13" s="14">
        <f>D13+E13+F13+G13+H13+I13+J13+K13</f>
        <v>5</v>
      </c>
      <c r="M13" s="11"/>
      <c r="N13" s="5"/>
      <c r="O13" s="5"/>
      <c r="P13" s="5"/>
      <c r="Q13" s="5"/>
      <c r="R13" s="5"/>
      <c r="S13" s="5"/>
      <c r="T13" s="9"/>
      <c r="U13" s="16">
        <f>M13+N13+O13+P13+Q13+R13+S13+T13</f>
        <v>0</v>
      </c>
      <c r="V13" s="46"/>
      <c r="W13" s="47"/>
      <c r="X13" s="47"/>
      <c r="Y13" s="47"/>
      <c r="Z13" s="47"/>
      <c r="AA13" s="47"/>
      <c r="AB13" s="47"/>
      <c r="AC13" s="48"/>
      <c r="AD13" s="16">
        <f>V13+W13+X13+Y13+Z13+AA13+AB13+AC13</f>
        <v>0</v>
      </c>
      <c r="AE13" s="14">
        <f>VOB!D9</f>
        <v>3</v>
      </c>
      <c r="AF13" s="11"/>
      <c r="AG13" s="5"/>
      <c r="AH13" s="5"/>
      <c r="AI13" s="5"/>
      <c r="AJ13" s="5"/>
      <c r="AK13" s="5"/>
      <c r="AL13" s="5"/>
      <c r="AM13" s="9"/>
      <c r="AN13" s="37">
        <f>AF13+AG13+AH13+AI13+AJ13+AK13+AL13+AM13</f>
        <v>0</v>
      </c>
      <c r="AO13" s="58"/>
      <c r="AP13" s="39">
        <f t="shared" si="0"/>
        <v>2</v>
      </c>
    </row>
    <row r="14" spans="1:42" ht="15">
      <c r="A14" s="16">
        <f>L14+U14+AD14+AE14+AN14</f>
        <v>6</v>
      </c>
      <c r="B14" s="11">
        <v>10</v>
      </c>
      <c r="C14" s="27" t="s">
        <v>70</v>
      </c>
      <c r="D14" s="6"/>
      <c r="E14" s="5"/>
      <c r="F14" s="5"/>
      <c r="G14" s="5"/>
      <c r="H14" s="5"/>
      <c r="I14" s="5"/>
      <c r="J14" s="5"/>
      <c r="K14" s="9"/>
      <c r="L14" s="14">
        <f>D14+E14+F14+G14+H14+I14+J14+K14</f>
        <v>0</v>
      </c>
      <c r="M14" s="11"/>
      <c r="N14" s="5"/>
      <c r="O14" s="5"/>
      <c r="P14" s="5"/>
      <c r="Q14" s="5"/>
      <c r="R14" s="5"/>
      <c r="S14" s="5">
        <f>ROB!E26</f>
        <v>2</v>
      </c>
      <c r="T14" s="9"/>
      <c r="U14" s="16">
        <f>M14+N14+O14+P14+Q14+R14+S14+T14</f>
        <v>2</v>
      </c>
      <c r="V14" s="46"/>
      <c r="W14" s="47"/>
      <c r="X14" s="47"/>
      <c r="Y14" s="47"/>
      <c r="Z14" s="47"/>
      <c r="AA14" s="47"/>
      <c r="AB14" s="47"/>
      <c r="AC14" s="48"/>
      <c r="AD14" s="16">
        <f>V14+W14+X14+Y14+Z14+AA14+AB14+AC14</f>
        <v>0</v>
      </c>
      <c r="AE14" s="14">
        <v>0</v>
      </c>
      <c r="AF14" s="11">
        <f>KOB!E17</f>
        <v>4</v>
      </c>
      <c r="AG14" s="5"/>
      <c r="AH14" s="5"/>
      <c r="AI14" s="5"/>
      <c r="AJ14" s="5"/>
      <c r="AK14" s="5"/>
      <c r="AL14" s="5"/>
      <c r="AM14" s="9"/>
      <c r="AN14" s="37">
        <f>AF14+AG14+AH14+AI14+AJ14+AK14+AL14+AM14</f>
        <v>4</v>
      </c>
      <c r="AO14" s="58"/>
      <c r="AP14" s="39">
        <f t="shared" si="0"/>
        <v>1.5</v>
      </c>
    </row>
    <row r="15" spans="1:42" ht="15.75" thickBot="1">
      <c r="A15" s="33">
        <f>L15+U15+AD15+AE15+AN15</f>
        <v>5</v>
      </c>
      <c r="B15" s="12">
        <v>11</v>
      </c>
      <c r="C15" s="42" t="s">
        <v>45</v>
      </c>
      <c r="D15" s="7"/>
      <c r="E15" s="8"/>
      <c r="F15" s="8"/>
      <c r="G15" s="8"/>
      <c r="H15" s="8"/>
      <c r="I15" s="8"/>
      <c r="J15" s="8">
        <f>HOB!E20</f>
        <v>5</v>
      </c>
      <c r="K15" s="10"/>
      <c r="L15" s="15">
        <f>D15+E15+F15+G15+H15+I15+J15+K15</f>
        <v>5</v>
      </c>
      <c r="M15" s="12"/>
      <c r="N15" s="8"/>
      <c r="O15" s="8"/>
      <c r="P15" s="8"/>
      <c r="Q15" s="8"/>
      <c r="R15" s="8"/>
      <c r="S15" s="8"/>
      <c r="T15" s="10"/>
      <c r="U15" s="15">
        <f>M15+N15+O15+P15+Q15+R15+S15+T15</f>
        <v>0</v>
      </c>
      <c r="V15" s="49"/>
      <c r="W15" s="50"/>
      <c r="X15" s="50"/>
      <c r="Y15" s="50"/>
      <c r="Z15" s="50"/>
      <c r="AA15" s="50"/>
      <c r="AB15" s="50"/>
      <c r="AC15" s="51"/>
      <c r="AD15" s="15">
        <f>V15+W15+X15+Y15+Z15+AA15+AB15+AC15</f>
        <v>0</v>
      </c>
      <c r="AE15" s="15">
        <v>0</v>
      </c>
      <c r="AF15" s="12"/>
      <c r="AG15" s="8"/>
      <c r="AH15" s="8"/>
      <c r="AI15" s="8"/>
      <c r="AJ15" s="8"/>
      <c r="AK15" s="8"/>
      <c r="AL15" s="8"/>
      <c r="AM15" s="10"/>
      <c r="AN15" s="38">
        <f>AF15+AG15+AH15+AI15+AJ15+AK15+AL15+AM15</f>
        <v>0</v>
      </c>
      <c r="AO15" s="59"/>
      <c r="AP15" s="40">
        <f t="shared" si="0"/>
        <v>1.25</v>
      </c>
    </row>
  </sheetData>
  <sheetProtection/>
  <mergeCells count="7">
    <mergeCell ref="A3:C3"/>
    <mergeCell ref="D3:L3"/>
    <mergeCell ref="AP3:AP4"/>
    <mergeCell ref="AO3:AO15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38" sqref="G38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50390625" style="0" customWidth="1"/>
    <col min="9" max="9" width="9.00390625" style="3" customWidth="1"/>
  </cols>
  <sheetData>
    <row r="1" ht="15">
      <c r="A1" s="4" t="s">
        <v>52</v>
      </c>
    </row>
    <row r="2" ht="15">
      <c r="A2" s="24" t="s">
        <v>42</v>
      </c>
    </row>
    <row r="3" spans="1:5" ht="12">
      <c r="A3" s="1" t="s">
        <v>29</v>
      </c>
      <c r="B3" s="1" t="s">
        <v>33</v>
      </c>
      <c r="C3" s="1" t="s">
        <v>30</v>
      </c>
      <c r="D3" s="1" t="s">
        <v>31</v>
      </c>
      <c r="E3" s="26" t="s">
        <v>32</v>
      </c>
    </row>
    <row r="4" spans="1:8" ht="12">
      <c r="A4" s="1" t="s">
        <v>18</v>
      </c>
      <c r="B4" s="1">
        <v>1</v>
      </c>
      <c r="C4" t="s">
        <v>20</v>
      </c>
      <c r="D4" s="1" t="s">
        <v>26</v>
      </c>
      <c r="E4" s="26">
        <v>10</v>
      </c>
      <c r="G4" s="1"/>
      <c r="H4" s="1"/>
    </row>
    <row r="5" spans="1:8" ht="12">
      <c r="A5" s="1" t="s">
        <v>18</v>
      </c>
      <c r="B5" s="1">
        <v>2</v>
      </c>
      <c r="C5" t="s">
        <v>53</v>
      </c>
      <c r="D5" s="1" t="s">
        <v>37</v>
      </c>
      <c r="E5" s="26">
        <v>8</v>
      </c>
      <c r="G5" s="1"/>
      <c r="H5" s="1"/>
    </row>
    <row r="6" spans="1:8" ht="12">
      <c r="A6" s="1" t="s">
        <v>18</v>
      </c>
      <c r="B6" s="1">
        <v>3</v>
      </c>
      <c r="C6" t="s">
        <v>21</v>
      </c>
      <c r="D6" s="1" t="s">
        <v>25</v>
      </c>
      <c r="E6" s="26">
        <v>6</v>
      </c>
      <c r="G6" s="1"/>
      <c r="H6" s="1"/>
    </row>
    <row r="7" spans="1:8" ht="12">
      <c r="A7" s="1" t="s">
        <v>18</v>
      </c>
      <c r="B7" s="1">
        <v>4</v>
      </c>
      <c r="C7" t="s">
        <v>49</v>
      </c>
      <c r="D7" s="1" t="s">
        <v>50</v>
      </c>
      <c r="E7" s="26">
        <v>5</v>
      </c>
      <c r="G7" s="1"/>
      <c r="H7" s="1"/>
    </row>
    <row r="8" spans="1:8" ht="12">
      <c r="A8" s="1" t="s">
        <v>18</v>
      </c>
      <c r="B8" s="1">
        <v>5</v>
      </c>
      <c r="C8" t="s">
        <v>22</v>
      </c>
      <c r="D8" s="1" t="s">
        <v>27</v>
      </c>
      <c r="E8" s="26">
        <v>4</v>
      </c>
      <c r="G8" s="1"/>
      <c r="H8" s="1"/>
    </row>
    <row r="9" spans="1:8" ht="12">
      <c r="A9" s="1" t="s">
        <v>18</v>
      </c>
      <c r="B9" s="1">
        <v>6</v>
      </c>
      <c r="C9" t="s">
        <v>19</v>
      </c>
      <c r="D9" s="1" t="s">
        <v>34</v>
      </c>
      <c r="E9" s="26">
        <v>3</v>
      </c>
      <c r="G9" s="1"/>
      <c r="H9" s="1"/>
    </row>
    <row r="10" spans="1:8" ht="12">
      <c r="A10" s="1" t="s">
        <v>18</v>
      </c>
      <c r="B10" s="1">
        <v>7</v>
      </c>
      <c r="C10" t="s">
        <v>40</v>
      </c>
      <c r="D10" s="1" t="s">
        <v>25</v>
      </c>
      <c r="E10" s="26">
        <v>2</v>
      </c>
      <c r="G10" s="1"/>
      <c r="H10" s="1"/>
    </row>
    <row r="11" spans="1:8" ht="12">
      <c r="A11" s="1" t="s">
        <v>18</v>
      </c>
      <c r="B11" s="1">
        <v>8</v>
      </c>
      <c r="C11" t="s">
        <v>54</v>
      </c>
      <c r="D11" s="1" t="s">
        <v>34</v>
      </c>
      <c r="E11" s="26">
        <v>1</v>
      </c>
      <c r="G11" s="1"/>
      <c r="H11" s="1"/>
    </row>
    <row r="12" spans="1:5" ht="12">
      <c r="A12" s="1"/>
      <c r="B12" s="1"/>
      <c r="D12" s="1"/>
      <c r="E12" s="26"/>
    </row>
    <row r="13" spans="1:5" ht="12">
      <c r="A13" s="1" t="s">
        <v>51</v>
      </c>
      <c r="B13" s="1">
        <v>1</v>
      </c>
      <c r="C13" t="s">
        <v>24</v>
      </c>
      <c r="D13" s="1" t="s">
        <v>28</v>
      </c>
      <c r="E13" s="26">
        <v>10</v>
      </c>
    </row>
    <row r="14" spans="1:5" ht="12">
      <c r="A14" s="1" t="s">
        <v>51</v>
      </c>
      <c r="B14" s="1">
        <v>2</v>
      </c>
      <c r="C14" t="s">
        <v>55</v>
      </c>
      <c r="D14" s="1" t="s">
        <v>28</v>
      </c>
      <c r="E14" s="26">
        <v>8</v>
      </c>
    </row>
    <row r="15" spans="1:5" ht="12">
      <c r="A15" s="1" t="s">
        <v>51</v>
      </c>
      <c r="B15" s="1">
        <v>3</v>
      </c>
      <c r="C15" t="s">
        <v>36</v>
      </c>
      <c r="D15" s="1" t="s">
        <v>28</v>
      </c>
      <c r="E15" s="26">
        <v>6</v>
      </c>
    </row>
    <row r="16" spans="1:5" ht="12">
      <c r="A16" s="1" t="s">
        <v>51</v>
      </c>
      <c r="B16" s="1">
        <v>4</v>
      </c>
      <c r="C16" t="s">
        <v>47</v>
      </c>
      <c r="D16" s="1" t="s">
        <v>25</v>
      </c>
      <c r="E16" s="26">
        <v>5</v>
      </c>
    </row>
    <row r="17" spans="1:5" ht="12">
      <c r="A17" s="1" t="s">
        <v>51</v>
      </c>
      <c r="B17" s="1">
        <v>5</v>
      </c>
      <c r="C17" t="s">
        <v>48</v>
      </c>
      <c r="D17" s="1" t="s">
        <v>25</v>
      </c>
      <c r="E17" s="26">
        <v>4</v>
      </c>
    </row>
    <row r="19" spans="1:5" ht="12">
      <c r="A19" s="1" t="s">
        <v>8</v>
      </c>
      <c r="B19" s="1">
        <v>1</v>
      </c>
      <c r="C19" t="s">
        <v>56</v>
      </c>
      <c r="D19" s="1" t="s">
        <v>37</v>
      </c>
      <c r="E19" s="26">
        <v>7</v>
      </c>
    </row>
    <row r="20" spans="1:5" ht="12">
      <c r="A20" s="1" t="s">
        <v>8</v>
      </c>
      <c r="B20" s="1">
        <v>2</v>
      </c>
      <c r="C20" t="s">
        <v>44</v>
      </c>
      <c r="D20" s="1" t="s">
        <v>45</v>
      </c>
      <c r="E20" s="26">
        <v>5</v>
      </c>
    </row>
    <row r="21" spans="1:5" ht="12">
      <c r="A21" s="1" t="s">
        <v>8</v>
      </c>
      <c r="B21" s="1">
        <v>3</v>
      </c>
      <c r="C21" t="s">
        <v>38</v>
      </c>
      <c r="D21" s="1" t="s">
        <v>37</v>
      </c>
      <c r="E21" s="26">
        <v>4</v>
      </c>
    </row>
    <row r="22" spans="1:5" ht="12">
      <c r="A22" s="1" t="s">
        <v>8</v>
      </c>
      <c r="B22" s="1">
        <v>4</v>
      </c>
      <c r="C22" t="s">
        <v>46</v>
      </c>
      <c r="D22" s="1" t="s">
        <v>34</v>
      </c>
      <c r="E22" s="26">
        <v>3</v>
      </c>
    </row>
    <row r="24" spans="1:5" ht="12">
      <c r="A24" s="1" t="s">
        <v>7</v>
      </c>
      <c r="B24" s="1">
        <v>1</v>
      </c>
      <c r="C24" t="s">
        <v>41</v>
      </c>
      <c r="D24" s="1" t="s">
        <v>25</v>
      </c>
      <c r="E24" s="26">
        <v>7</v>
      </c>
    </row>
    <row r="25" spans="1:5" ht="12">
      <c r="A25" s="1" t="s">
        <v>7</v>
      </c>
      <c r="B25" s="1">
        <v>2</v>
      </c>
      <c r="C25" t="s">
        <v>23</v>
      </c>
      <c r="D25" s="1" t="s">
        <v>25</v>
      </c>
      <c r="E25" s="26">
        <v>5</v>
      </c>
    </row>
    <row r="26" spans="1:5" ht="12">
      <c r="A26" s="1" t="s">
        <v>7</v>
      </c>
      <c r="B26" s="1">
        <v>3</v>
      </c>
      <c r="C26" t="s">
        <v>17</v>
      </c>
      <c r="D26" s="1" t="s">
        <v>25</v>
      </c>
      <c r="E26" s="26">
        <v>4</v>
      </c>
    </row>
    <row r="28" spans="1:5" ht="12">
      <c r="A28" s="1" t="s">
        <v>3</v>
      </c>
      <c r="B28" s="1">
        <v>1</v>
      </c>
      <c r="C28" t="s">
        <v>35</v>
      </c>
      <c r="D28" s="1" t="s">
        <v>37</v>
      </c>
      <c r="E28" s="26">
        <v>7</v>
      </c>
    </row>
    <row r="29" spans="1:5" ht="12">
      <c r="A29" s="1" t="s">
        <v>3</v>
      </c>
      <c r="B29" s="1">
        <v>2</v>
      </c>
      <c r="C29" t="s">
        <v>39</v>
      </c>
      <c r="D29" s="1" t="s">
        <v>25</v>
      </c>
      <c r="E29" s="26">
        <v>5</v>
      </c>
    </row>
    <row r="30" spans="1:5" ht="12">
      <c r="A30" s="1" t="s">
        <v>3</v>
      </c>
      <c r="B30" s="1">
        <v>3</v>
      </c>
      <c r="C30" t="s">
        <v>43</v>
      </c>
      <c r="D30" s="1" t="s">
        <v>37</v>
      </c>
      <c r="E30" s="26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34" sqref="D34"/>
    </sheetView>
  </sheetViews>
  <sheetFormatPr defaultColWidth="9.00390625" defaultRowHeight="12.75"/>
  <cols>
    <col min="2" max="2" width="6.75390625" style="0" customWidth="1"/>
    <col min="3" max="3" width="18.00390625" style="0" customWidth="1"/>
    <col min="4" max="4" width="8.125" style="0" customWidth="1"/>
    <col min="5" max="5" width="9.00390625" style="25" customWidth="1"/>
    <col min="7" max="7" width="7.50390625" style="0" customWidth="1"/>
    <col min="9" max="9" width="9.00390625" style="3" customWidth="1"/>
  </cols>
  <sheetData>
    <row r="1" ht="15">
      <c r="A1" s="4" t="s">
        <v>58</v>
      </c>
    </row>
    <row r="2" ht="15">
      <c r="A2" s="24" t="s">
        <v>59</v>
      </c>
    </row>
    <row r="3" spans="1:5" ht="12">
      <c r="A3" s="1" t="s">
        <v>29</v>
      </c>
      <c r="B3" s="1" t="s">
        <v>33</v>
      </c>
      <c r="C3" s="1" t="s">
        <v>30</v>
      </c>
      <c r="D3" s="1" t="s">
        <v>31</v>
      </c>
      <c r="E3" s="26" t="s">
        <v>32</v>
      </c>
    </row>
    <row r="4" spans="1:8" ht="12">
      <c r="A4" s="1" t="s">
        <v>18</v>
      </c>
      <c r="B4" s="1">
        <v>1</v>
      </c>
      <c r="C4" s="25" t="s">
        <v>60</v>
      </c>
      <c r="D4" s="26" t="s">
        <v>61</v>
      </c>
      <c r="E4" s="26">
        <v>10</v>
      </c>
      <c r="G4" s="1"/>
      <c r="H4" s="1"/>
    </row>
    <row r="5" spans="1:8" ht="12">
      <c r="A5" s="1" t="s">
        <v>18</v>
      </c>
      <c r="B5" s="1">
        <v>2</v>
      </c>
      <c r="C5" s="25" t="s">
        <v>62</v>
      </c>
      <c r="D5" s="26" t="s">
        <v>63</v>
      </c>
      <c r="E5" s="26">
        <v>8</v>
      </c>
      <c r="G5" s="1"/>
      <c r="H5" s="1"/>
    </row>
    <row r="6" spans="1:8" ht="12">
      <c r="A6" s="1" t="s">
        <v>18</v>
      </c>
      <c r="B6" s="1">
        <v>3</v>
      </c>
      <c r="C6" s="25" t="s">
        <v>41</v>
      </c>
      <c r="D6" s="26" t="s">
        <v>25</v>
      </c>
      <c r="E6" s="26">
        <v>6</v>
      </c>
      <c r="G6" s="1"/>
      <c r="H6" s="1"/>
    </row>
    <row r="7" spans="1:8" ht="12">
      <c r="A7" s="1" t="s">
        <v>18</v>
      </c>
      <c r="B7" s="1">
        <v>4</v>
      </c>
      <c r="C7" s="25" t="s">
        <v>64</v>
      </c>
      <c r="D7" s="26" t="s">
        <v>28</v>
      </c>
      <c r="E7" s="26">
        <v>5</v>
      </c>
      <c r="G7" s="1"/>
      <c r="H7" s="1"/>
    </row>
    <row r="8" spans="1:8" ht="12">
      <c r="A8" s="1" t="s">
        <v>18</v>
      </c>
      <c r="B8" s="1">
        <v>5</v>
      </c>
      <c r="C8" s="25" t="s">
        <v>22</v>
      </c>
      <c r="D8" s="26" t="s">
        <v>27</v>
      </c>
      <c r="E8" s="26">
        <v>4</v>
      </c>
      <c r="G8" s="1"/>
      <c r="H8" s="1"/>
    </row>
    <row r="9" spans="1:8" ht="12">
      <c r="A9" s="1" t="s">
        <v>18</v>
      </c>
      <c r="B9" s="1">
        <v>6</v>
      </c>
      <c r="C9" s="25" t="s">
        <v>21</v>
      </c>
      <c r="D9" s="26" t="s">
        <v>25</v>
      </c>
      <c r="E9" s="26">
        <v>3</v>
      </c>
      <c r="G9" s="1"/>
      <c r="H9" s="1"/>
    </row>
    <row r="10" spans="1:8" ht="12">
      <c r="A10" s="1" t="s">
        <v>18</v>
      </c>
      <c r="B10" s="1">
        <v>7</v>
      </c>
      <c r="C10" s="25" t="s">
        <v>19</v>
      </c>
      <c r="D10" s="26" t="s">
        <v>34</v>
      </c>
      <c r="E10" s="26">
        <v>2</v>
      </c>
      <c r="G10" s="1"/>
      <c r="H10" s="1"/>
    </row>
    <row r="11" spans="1:8" ht="12">
      <c r="A11" s="1" t="s">
        <v>18</v>
      </c>
      <c r="B11" s="1">
        <v>8</v>
      </c>
      <c r="C11" s="25" t="s">
        <v>40</v>
      </c>
      <c r="D11" s="26" t="s">
        <v>25</v>
      </c>
      <c r="E11" s="26">
        <v>1</v>
      </c>
      <c r="G11" s="1"/>
      <c r="H11" s="1"/>
    </row>
    <row r="12" spans="1:5" ht="12">
      <c r="A12" s="1"/>
      <c r="B12" s="1"/>
      <c r="C12" s="25"/>
      <c r="D12" s="26"/>
      <c r="E12" s="26"/>
    </row>
    <row r="13" spans="1:5" ht="12">
      <c r="A13" s="1" t="s">
        <v>51</v>
      </c>
      <c r="B13" s="1">
        <v>1</v>
      </c>
      <c r="C13" s="25" t="s">
        <v>65</v>
      </c>
      <c r="D13" s="26" t="s">
        <v>26</v>
      </c>
      <c r="E13" s="26">
        <v>10</v>
      </c>
    </row>
    <row r="14" spans="1:5" ht="12">
      <c r="A14" s="1" t="s">
        <v>51</v>
      </c>
      <c r="B14" s="1">
        <v>2</v>
      </c>
      <c r="C14" s="25" t="s">
        <v>24</v>
      </c>
      <c r="D14" s="26" t="s">
        <v>28</v>
      </c>
      <c r="E14" s="26">
        <v>8</v>
      </c>
    </row>
    <row r="15" spans="1:5" ht="12">
      <c r="A15" s="1" t="s">
        <v>51</v>
      </c>
      <c r="B15" s="1">
        <v>3</v>
      </c>
      <c r="C15" s="25" t="s">
        <v>36</v>
      </c>
      <c r="D15" s="26" t="s">
        <v>28</v>
      </c>
      <c r="E15" s="26">
        <v>6</v>
      </c>
    </row>
    <row r="16" spans="1:5" ht="12">
      <c r="A16" s="1" t="s">
        <v>51</v>
      </c>
      <c r="B16" s="1">
        <v>4</v>
      </c>
      <c r="C16" s="25" t="s">
        <v>66</v>
      </c>
      <c r="D16" s="26" t="s">
        <v>28</v>
      </c>
      <c r="E16" s="26">
        <v>5</v>
      </c>
    </row>
    <row r="17" spans="1:5" ht="12">
      <c r="A17" s="1" t="s">
        <v>51</v>
      </c>
      <c r="B17" s="1">
        <v>5</v>
      </c>
      <c r="C17" s="25" t="s">
        <v>35</v>
      </c>
      <c r="D17" s="26" t="s">
        <v>37</v>
      </c>
      <c r="E17" s="26">
        <v>4</v>
      </c>
    </row>
    <row r="18" spans="1:5" ht="12">
      <c r="A18" s="1" t="s">
        <v>51</v>
      </c>
      <c r="B18" s="1">
        <v>6</v>
      </c>
      <c r="C18" s="25" t="s">
        <v>39</v>
      </c>
      <c r="D18" s="26" t="s">
        <v>25</v>
      </c>
      <c r="E18" s="26">
        <v>3</v>
      </c>
    </row>
    <row r="19" spans="1:5" ht="12">
      <c r="A19" s="1" t="s">
        <v>51</v>
      </c>
      <c r="B19" s="1">
        <v>7</v>
      </c>
      <c r="C19" s="25" t="s">
        <v>48</v>
      </c>
      <c r="D19" s="26" t="s">
        <v>25</v>
      </c>
      <c r="E19" s="26">
        <v>2</v>
      </c>
    </row>
    <row r="20" spans="1:5" ht="12">
      <c r="A20" s="1" t="s">
        <v>51</v>
      </c>
      <c r="B20" s="1">
        <v>8</v>
      </c>
      <c r="C20" s="25" t="s">
        <v>67</v>
      </c>
      <c r="D20" s="26" t="s">
        <v>34</v>
      </c>
      <c r="E20" s="26">
        <v>1</v>
      </c>
    </row>
    <row r="21" spans="3:4" ht="12">
      <c r="C21" s="25"/>
      <c r="D21" s="25"/>
    </row>
    <row r="22" spans="1:5" ht="12">
      <c r="A22" s="1" t="s">
        <v>8</v>
      </c>
      <c r="B22" s="1">
        <v>1</v>
      </c>
      <c r="C22" s="25" t="s">
        <v>17</v>
      </c>
      <c r="D22" s="26" t="s">
        <v>25</v>
      </c>
      <c r="E22" s="26">
        <v>7</v>
      </c>
    </row>
    <row r="23" spans="1:5" ht="12">
      <c r="A23" s="1" t="s">
        <v>8</v>
      </c>
      <c r="B23" s="1">
        <v>2</v>
      </c>
      <c r="C23" s="25" t="s">
        <v>46</v>
      </c>
      <c r="D23" s="26" t="s">
        <v>34</v>
      </c>
      <c r="E23" s="26">
        <v>5</v>
      </c>
    </row>
    <row r="24" spans="1:5" ht="12">
      <c r="A24" s="1" t="s">
        <v>8</v>
      </c>
      <c r="B24" s="1">
        <v>3</v>
      </c>
      <c r="C24" s="25" t="s">
        <v>38</v>
      </c>
      <c r="D24" s="26" t="s">
        <v>37</v>
      </c>
      <c r="E24" s="26">
        <v>4</v>
      </c>
    </row>
    <row r="25" spans="1:5" ht="12">
      <c r="A25" s="1" t="s">
        <v>8</v>
      </c>
      <c r="B25" s="1">
        <v>4</v>
      </c>
      <c r="C25" s="25" t="s">
        <v>68</v>
      </c>
      <c r="D25" s="26" t="s">
        <v>37</v>
      </c>
      <c r="E25" s="26">
        <v>3</v>
      </c>
    </row>
    <row r="26" spans="1:5" ht="12">
      <c r="A26" s="1" t="s">
        <v>8</v>
      </c>
      <c r="B26" s="1">
        <v>5</v>
      </c>
      <c r="C26" s="25" t="s">
        <v>69</v>
      </c>
      <c r="D26" s="26" t="s">
        <v>70</v>
      </c>
      <c r="E26" s="26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6" sqref="E16:E17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9.00390625" style="25" customWidth="1"/>
    <col min="6" max="6" width="7.50390625" style="0" customWidth="1"/>
    <col min="8" max="8" width="9.00390625" style="3" customWidth="1"/>
  </cols>
  <sheetData>
    <row r="1" ht="15">
      <c r="A1" s="4" t="s">
        <v>72</v>
      </c>
    </row>
    <row r="2" ht="15">
      <c r="A2" s="24" t="s">
        <v>73</v>
      </c>
    </row>
    <row r="3" spans="1:4" ht="12">
      <c r="A3" s="1" t="s">
        <v>29</v>
      </c>
      <c r="B3" s="1" t="s">
        <v>33</v>
      </c>
      <c r="C3" s="1" t="s">
        <v>30</v>
      </c>
      <c r="D3" s="26" t="s">
        <v>32</v>
      </c>
    </row>
    <row r="4" spans="1:7" ht="12">
      <c r="A4" s="1" t="s">
        <v>71</v>
      </c>
      <c r="B4" s="1">
        <v>1</v>
      </c>
      <c r="C4" s="26" t="s">
        <v>28</v>
      </c>
      <c r="D4" s="26">
        <v>10</v>
      </c>
      <c r="F4" s="1"/>
      <c r="G4" s="1"/>
    </row>
    <row r="5" spans="1:7" ht="12">
      <c r="A5" s="1" t="s">
        <v>71</v>
      </c>
      <c r="B5" s="1">
        <v>2</v>
      </c>
      <c r="C5" s="26" t="s">
        <v>26</v>
      </c>
      <c r="D5" s="26">
        <v>8</v>
      </c>
      <c r="F5" s="1"/>
      <c r="G5" s="1"/>
    </row>
    <row r="6" spans="1:7" ht="12">
      <c r="A6" s="1" t="s">
        <v>71</v>
      </c>
      <c r="B6" s="1">
        <v>3</v>
      </c>
      <c r="C6" s="26" t="s">
        <v>25</v>
      </c>
      <c r="D6" s="26">
        <v>6</v>
      </c>
      <c r="F6" s="1"/>
      <c r="G6" s="1"/>
    </row>
    <row r="7" spans="1:7" ht="12">
      <c r="A7" s="1" t="s">
        <v>71</v>
      </c>
      <c r="B7" s="1">
        <v>4</v>
      </c>
      <c r="C7" s="26" t="s">
        <v>28</v>
      </c>
      <c r="D7" s="26">
        <v>5</v>
      </c>
      <c r="F7" s="1"/>
      <c r="G7" s="1"/>
    </row>
    <row r="8" spans="1:7" ht="12">
      <c r="A8" s="1" t="s">
        <v>71</v>
      </c>
      <c r="B8" s="1">
        <v>5</v>
      </c>
      <c r="C8" s="26" t="s">
        <v>37</v>
      </c>
      <c r="D8" s="26">
        <v>4</v>
      </c>
      <c r="F8" s="1"/>
      <c r="G8" s="1"/>
    </row>
    <row r="9" spans="1:7" ht="12">
      <c r="A9" s="1" t="s">
        <v>71</v>
      </c>
      <c r="B9" s="1">
        <v>6</v>
      </c>
      <c r="C9" s="26" t="s">
        <v>50</v>
      </c>
      <c r="D9" s="26">
        <v>3</v>
      </c>
      <c r="F9" s="1"/>
      <c r="G9" s="1"/>
    </row>
    <row r="10" spans="1:7" ht="12">
      <c r="A10" s="1" t="s">
        <v>71</v>
      </c>
      <c r="B10" s="1">
        <v>7</v>
      </c>
      <c r="C10" s="26" t="s">
        <v>34</v>
      </c>
      <c r="D10" s="26">
        <v>2</v>
      </c>
      <c r="F10" s="1"/>
      <c r="G10" s="1"/>
    </row>
    <row r="11" spans="1:7" ht="12">
      <c r="A11" s="1" t="s">
        <v>71</v>
      </c>
      <c r="B11" s="1">
        <v>8</v>
      </c>
      <c r="C11" s="26" t="s">
        <v>34</v>
      </c>
      <c r="D11" s="26">
        <v>1</v>
      </c>
      <c r="F11" s="1"/>
      <c r="G11" s="1"/>
    </row>
    <row r="12" spans="1:3" ht="12">
      <c r="A12" s="1"/>
      <c r="B12" s="1"/>
      <c r="C12" s="25"/>
    </row>
    <row r="13" spans="1:3" ht="12">
      <c r="A13" s="1"/>
      <c r="B13" s="1"/>
      <c r="C13" s="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21" sqref="I21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18.00390625" style="25" customWidth="1"/>
    <col min="4" max="4" width="8.125" style="25" customWidth="1"/>
    <col min="5" max="6" width="9.00390625" style="25" customWidth="1"/>
    <col min="7" max="7" width="7.50390625" style="25" customWidth="1"/>
    <col min="8" max="8" width="9.00390625" style="25" customWidth="1"/>
    <col min="9" max="9" width="9.00390625" style="60" customWidth="1"/>
    <col min="10" max="16384" width="9.00390625" style="25" customWidth="1"/>
  </cols>
  <sheetData>
    <row r="1" ht="15">
      <c r="A1" s="24" t="s">
        <v>76</v>
      </c>
    </row>
    <row r="2" ht="15">
      <c r="A2" s="24" t="s">
        <v>75</v>
      </c>
    </row>
    <row r="3" spans="1:5" ht="12">
      <c r="A3" s="26" t="s">
        <v>29</v>
      </c>
      <c r="B3" s="26" t="s">
        <v>33</v>
      </c>
      <c r="C3" s="26" t="s">
        <v>30</v>
      </c>
      <c r="D3" s="26" t="s">
        <v>31</v>
      </c>
      <c r="E3" s="26" t="s">
        <v>32</v>
      </c>
    </row>
    <row r="4" spans="1:8" ht="12">
      <c r="A4" s="26" t="s">
        <v>18</v>
      </c>
      <c r="B4" s="26">
        <v>1</v>
      </c>
      <c r="C4" s="25" t="s">
        <v>20</v>
      </c>
      <c r="D4" s="26" t="s">
        <v>26</v>
      </c>
      <c r="E4" s="26">
        <v>10</v>
      </c>
      <c r="G4" s="26"/>
      <c r="H4" s="26"/>
    </row>
    <row r="5" spans="1:8" ht="12">
      <c r="A5" s="26" t="s">
        <v>18</v>
      </c>
      <c r="B5" s="26">
        <v>2</v>
      </c>
      <c r="C5" s="25" t="s">
        <v>21</v>
      </c>
      <c r="D5" s="26" t="s">
        <v>25</v>
      </c>
      <c r="E5" s="26">
        <v>8</v>
      </c>
      <c r="G5" s="26"/>
      <c r="H5" s="26"/>
    </row>
    <row r="6" spans="1:8" ht="12">
      <c r="A6" s="26" t="s">
        <v>18</v>
      </c>
      <c r="B6" s="26">
        <v>3</v>
      </c>
      <c r="C6" s="25" t="s">
        <v>64</v>
      </c>
      <c r="D6" s="26" t="s">
        <v>28</v>
      </c>
      <c r="E6" s="26">
        <v>6</v>
      </c>
      <c r="G6" s="26"/>
      <c r="H6" s="26"/>
    </row>
    <row r="7" spans="1:8" ht="12">
      <c r="A7" s="26" t="s">
        <v>18</v>
      </c>
      <c r="B7" s="26">
        <v>4</v>
      </c>
      <c r="C7" s="25" t="s">
        <v>60</v>
      </c>
      <c r="D7" s="26" t="s">
        <v>61</v>
      </c>
      <c r="E7" s="26">
        <v>5</v>
      </c>
      <c r="G7" s="26"/>
      <c r="H7" s="26"/>
    </row>
    <row r="8" spans="1:8" ht="12">
      <c r="A8" s="26" t="s">
        <v>18</v>
      </c>
      <c r="B8" s="26">
        <v>5</v>
      </c>
      <c r="C8" s="25" t="s">
        <v>40</v>
      </c>
      <c r="D8" s="26" t="s">
        <v>25</v>
      </c>
      <c r="E8" s="26">
        <v>4</v>
      </c>
      <c r="G8" s="26"/>
      <c r="H8" s="26"/>
    </row>
    <row r="9" spans="1:8" ht="12">
      <c r="A9" s="26" t="s">
        <v>18</v>
      </c>
      <c r="B9" s="26">
        <v>6</v>
      </c>
      <c r="C9" s="25" t="s">
        <v>19</v>
      </c>
      <c r="D9" s="26" t="s">
        <v>34</v>
      </c>
      <c r="E9" s="26">
        <v>3</v>
      </c>
      <c r="G9" s="26"/>
      <c r="H9" s="26"/>
    </row>
    <row r="10" spans="1:8" ht="12">
      <c r="A10" s="26" t="s">
        <v>18</v>
      </c>
      <c r="B10" s="26">
        <v>7</v>
      </c>
      <c r="C10" s="25" t="s">
        <v>62</v>
      </c>
      <c r="D10" s="26" t="s">
        <v>63</v>
      </c>
      <c r="E10" s="26">
        <v>2</v>
      </c>
      <c r="G10" s="26"/>
      <c r="H10" s="26"/>
    </row>
    <row r="11" spans="1:8" ht="12">
      <c r="A11" s="26" t="s">
        <v>18</v>
      </c>
      <c r="B11" s="26">
        <v>8</v>
      </c>
      <c r="C11" s="25" t="s">
        <v>22</v>
      </c>
      <c r="D11" s="26" t="s">
        <v>27</v>
      </c>
      <c r="E11" s="26">
        <v>1</v>
      </c>
      <c r="G11" s="26"/>
      <c r="H11" s="26"/>
    </row>
    <row r="12" spans="1:5" ht="12">
      <c r="A12" s="26"/>
      <c r="B12" s="26"/>
      <c r="D12" s="26"/>
      <c r="E12" s="26"/>
    </row>
    <row r="13" spans="1:5" ht="12">
      <c r="A13" s="26" t="s">
        <v>51</v>
      </c>
      <c r="B13" s="26">
        <v>1</v>
      </c>
      <c r="C13" s="25" t="s">
        <v>24</v>
      </c>
      <c r="D13" s="26" t="s">
        <v>28</v>
      </c>
      <c r="E13" s="26">
        <v>10</v>
      </c>
    </row>
    <row r="14" spans="1:5" ht="12">
      <c r="A14" s="26" t="s">
        <v>51</v>
      </c>
      <c r="B14" s="26">
        <v>2</v>
      </c>
      <c r="C14" s="25" t="s">
        <v>65</v>
      </c>
      <c r="D14" s="26" t="s">
        <v>26</v>
      </c>
      <c r="E14" s="26">
        <v>8</v>
      </c>
    </row>
    <row r="15" spans="1:5" ht="12">
      <c r="A15" s="26" t="s">
        <v>51</v>
      </c>
      <c r="B15" s="26">
        <v>3</v>
      </c>
      <c r="C15" s="25" t="s">
        <v>36</v>
      </c>
      <c r="D15" s="26" t="s">
        <v>28</v>
      </c>
      <c r="E15" s="26">
        <v>6</v>
      </c>
    </row>
    <row r="16" spans="1:5" ht="12">
      <c r="A16" s="26" t="s">
        <v>51</v>
      </c>
      <c r="B16" s="26">
        <v>4</v>
      </c>
      <c r="C16" s="25" t="s">
        <v>48</v>
      </c>
      <c r="D16" s="26" t="s">
        <v>25</v>
      </c>
      <c r="E16" s="26">
        <v>5</v>
      </c>
    </row>
    <row r="17" spans="1:5" ht="12">
      <c r="A17" s="26" t="s">
        <v>51</v>
      </c>
      <c r="B17" s="26">
        <v>5</v>
      </c>
      <c r="C17" s="25" t="s">
        <v>77</v>
      </c>
      <c r="D17" s="26" t="s">
        <v>70</v>
      </c>
      <c r="E17" s="26">
        <v>4</v>
      </c>
    </row>
    <row r="19" spans="1:5" ht="12">
      <c r="A19" s="26" t="s">
        <v>8</v>
      </c>
      <c r="B19" s="26">
        <v>1</v>
      </c>
      <c r="C19" s="25" t="s">
        <v>78</v>
      </c>
      <c r="D19" s="26" t="s">
        <v>25</v>
      </c>
      <c r="E19" s="26">
        <v>7</v>
      </c>
    </row>
    <row r="20" spans="1:5" ht="12">
      <c r="A20" s="26" t="s">
        <v>8</v>
      </c>
      <c r="B20" s="26">
        <v>2</v>
      </c>
      <c r="C20" s="25" t="s">
        <v>17</v>
      </c>
      <c r="D20" s="26" t="s">
        <v>25</v>
      </c>
      <c r="E20" s="26">
        <v>5</v>
      </c>
    </row>
    <row r="21" spans="1:5" ht="12">
      <c r="A21" s="26" t="s">
        <v>8</v>
      </c>
      <c r="B21" s="26">
        <v>3</v>
      </c>
      <c r="C21" s="25" t="s">
        <v>79</v>
      </c>
      <c r="D21" s="26" t="s">
        <v>25</v>
      </c>
      <c r="E21" s="26">
        <v>4</v>
      </c>
    </row>
    <row r="22" spans="1:5" ht="12">
      <c r="A22" s="26" t="s">
        <v>8</v>
      </c>
      <c r="B22" s="26">
        <v>4</v>
      </c>
      <c r="C22" s="25" t="s">
        <v>80</v>
      </c>
      <c r="D22" s="26" t="s">
        <v>25</v>
      </c>
      <c r="E22" s="26">
        <v>3</v>
      </c>
    </row>
    <row r="24" spans="1:5" ht="12">
      <c r="A24" s="26" t="s">
        <v>4</v>
      </c>
      <c r="B24" s="26">
        <v>1</v>
      </c>
      <c r="C24" s="25" t="s">
        <v>39</v>
      </c>
      <c r="D24" s="26" t="s">
        <v>25</v>
      </c>
      <c r="E24" s="26">
        <v>7</v>
      </c>
    </row>
    <row r="25" spans="1:5" ht="12">
      <c r="A25" s="26" t="s">
        <v>4</v>
      </c>
      <c r="B25" s="26">
        <v>2</v>
      </c>
      <c r="C25" s="25" t="s">
        <v>81</v>
      </c>
      <c r="D25" s="26" t="s">
        <v>25</v>
      </c>
      <c r="E25" s="26">
        <v>5</v>
      </c>
    </row>
    <row r="26" spans="1:5" ht="12">
      <c r="A26" s="26" t="s">
        <v>4</v>
      </c>
      <c r="B26" s="26">
        <v>3</v>
      </c>
      <c r="C26" s="25" t="s">
        <v>82</v>
      </c>
      <c r="D26" s="26" t="s">
        <v>25</v>
      </c>
      <c r="E26" s="26">
        <v>4</v>
      </c>
    </row>
    <row r="28" spans="1:5" ht="12">
      <c r="A28" s="26" t="s">
        <v>5</v>
      </c>
      <c r="B28" s="26">
        <v>1</v>
      </c>
      <c r="C28" s="25" t="s">
        <v>83</v>
      </c>
      <c r="D28" s="26" t="s">
        <v>25</v>
      </c>
      <c r="E28" s="26">
        <v>7</v>
      </c>
    </row>
    <row r="29" spans="1:5" ht="12">
      <c r="A29" s="26" t="s">
        <v>5</v>
      </c>
      <c r="B29" s="26">
        <v>2</v>
      </c>
      <c r="C29" s="25" t="s">
        <v>84</v>
      </c>
      <c r="D29" s="26" t="s">
        <v>25</v>
      </c>
      <c r="E29" s="26">
        <v>5</v>
      </c>
    </row>
    <row r="30" spans="1:5" ht="12">
      <c r="A30" s="26" t="s">
        <v>5</v>
      </c>
      <c r="B30" s="26">
        <v>3</v>
      </c>
      <c r="C30" s="25" t="s">
        <v>85</v>
      </c>
      <c r="D30" s="26" t="s">
        <v>25</v>
      </c>
      <c r="E30" s="26">
        <v>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Tamás Tibor</cp:lastModifiedBy>
  <cp:lastPrinted>2014-04-28T12:37:24Z</cp:lastPrinted>
  <dcterms:created xsi:type="dcterms:W3CDTF">2004-10-26T10:56:34Z</dcterms:created>
  <dcterms:modified xsi:type="dcterms:W3CDTF">2014-09-30T08:44:36Z</dcterms:modified>
  <cp:category/>
  <cp:version/>
  <cp:contentType/>
  <cp:contentStatus/>
</cp:coreProperties>
</file>