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" yWindow="208" windowWidth="11091" windowHeight="6328" activeTab="0"/>
  </bookViews>
  <sheets>
    <sheet name="BAJNOKI PONTOK" sheetId="1" r:id="rId1"/>
    <sheet name="HOB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<sst xmlns="http://schemas.openxmlformats.org/spreadsheetml/2006/main" count="130" uniqueCount="66">
  <si>
    <t>Hely</t>
  </si>
  <si>
    <t>Klub</t>
  </si>
  <si>
    <t>N21</t>
  </si>
  <si>
    <t>N18-20</t>
  </si>
  <si>
    <t>N15-17</t>
  </si>
  <si>
    <t>N14</t>
  </si>
  <si>
    <t>F21</t>
  </si>
  <si>
    <t>F18-20</t>
  </si>
  <si>
    <t>F15-17</t>
  </si>
  <si>
    <t>F14</t>
  </si>
  <si>
    <t>POB</t>
  </si>
  <si>
    <t>ROB</t>
  </si>
  <si>
    <t>HOB</t>
  </si>
  <si>
    <t>VOB</t>
  </si>
  <si>
    <t>KOB</t>
  </si>
  <si>
    <t>ÖSSZ.</t>
  </si>
  <si>
    <t>Σ</t>
  </si>
  <si>
    <t>Jordán Soma</t>
  </si>
  <si>
    <t>F21E</t>
  </si>
  <si>
    <t>Vajda Zsolt</t>
  </si>
  <si>
    <t>Rózsa László</t>
  </si>
  <si>
    <t>Tamás Tibor</t>
  </si>
  <si>
    <t>Bihari Zoltán</t>
  </si>
  <si>
    <t>Nagy Benő</t>
  </si>
  <si>
    <t>Füzy Anna</t>
  </si>
  <si>
    <t>DTC</t>
  </si>
  <si>
    <t>MSE</t>
  </si>
  <si>
    <t>KFK</t>
  </si>
  <si>
    <t>OSC</t>
  </si>
  <si>
    <t>kat.</t>
  </si>
  <si>
    <t>név</t>
  </si>
  <si>
    <t>klub</t>
  </si>
  <si>
    <t>bajn. pont</t>
  </si>
  <si>
    <t>hely.</t>
  </si>
  <si>
    <t>THT</t>
  </si>
  <si>
    <t>Kinde Vanda</t>
  </si>
  <si>
    <t>Benke Noémi</t>
  </si>
  <si>
    <t>SPA</t>
  </si>
  <si>
    <t>Weiler Vince</t>
  </si>
  <si>
    <t>Tamás Bianka</t>
  </si>
  <si>
    <t>Viraszkó Zoltán</t>
  </si>
  <si>
    <t>Kirilla Péter</t>
  </si>
  <si>
    <t>Hosszútávú OB</t>
  </si>
  <si>
    <t>Egei Petra</t>
  </si>
  <si>
    <t>Egei Balázs</t>
  </si>
  <si>
    <t>TTE</t>
  </si>
  <si>
    <t>Balogh Zsombor</t>
  </si>
  <si>
    <t>Pénzes Erzsébet</t>
  </si>
  <si>
    <t>Kiss Vivien</t>
  </si>
  <si>
    <t>Tóth Zoltán</t>
  </si>
  <si>
    <t>SAS</t>
  </si>
  <si>
    <t>N21E</t>
  </si>
  <si>
    <t>A "lábas" Bajnoki Ponteverseny-be beszámítható</t>
  </si>
  <si>
    <t>2014.04.27. BÁTAAPÁTI</t>
  </si>
  <si>
    <t>Egei Tamás</t>
  </si>
  <si>
    <t>Domán Rajmund</t>
  </si>
  <si>
    <t>Kézsmárki Ágnes</t>
  </si>
  <si>
    <t>F15-18</t>
  </si>
  <si>
    <t>F15-19</t>
  </si>
  <si>
    <t>F15-20</t>
  </si>
  <si>
    <t>Egei Patrik</t>
  </si>
  <si>
    <t>F18-21</t>
  </si>
  <si>
    <t>F18-22</t>
  </si>
  <si>
    <t>N18-21</t>
  </si>
  <si>
    <t>N18-22</t>
  </si>
  <si>
    <t>BAJNOKI PONTOK/2014/MTBO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</si>
</sst>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b/>
      <sz val="14"/>
      <name val="Arial"/>
      <family val="0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19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20" fillId="0" borderId="19" xfId="0" applyFont="1" applyBorder="1" applyAlignment="1">
      <alignment horizontal="center" textRotation="90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0" fillId="0" borderId="32" xfId="0" applyFont="1" applyBorder="1" applyAlignment="1">
      <alignment horizontal="center" textRotation="90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0" fillId="0" borderId="2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1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5.25390625" style="0" customWidth="1"/>
    <col min="2" max="2" width="3.625" style="0" customWidth="1"/>
    <col min="3" max="3" width="5.625" style="0" customWidth="1"/>
    <col min="4" max="30" width="3.125" style="0" customWidth="1"/>
    <col min="31" max="31" width="5.625" style="0" customWidth="1"/>
    <col min="32" max="40" width="3.125" style="0" customWidth="1"/>
    <col min="41" max="41" width="0.5" style="0" customWidth="1"/>
    <col min="42" max="42" width="14.625" style="0" customWidth="1"/>
    <col min="43" max="16384" width="4.625" style="0" customWidth="1"/>
  </cols>
  <sheetData>
    <row r="1" ht="15">
      <c r="A1" s="4" t="s">
        <v>65</v>
      </c>
    </row>
    <row r="2" ht="12.75" thickBot="1"/>
    <row r="3" spans="1:42" s="4" customFormat="1" ht="15.75" thickBot="1">
      <c r="A3" s="43"/>
      <c r="B3" s="44"/>
      <c r="C3" s="45"/>
      <c r="D3" s="43" t="s">
        <v>12</v>
      </c>
      <c r="E3" s="44"/>
      <c r="F3" s="44"/>
      <c r="G3" s="44"/>
      <c r="H3" s="44"/>
      <c r="I3" s="44"/>
      <c r="J3" s="44"/>
      <c r="K3" s="44"/>
      <c r="L3" s="45"/>
      <c r="M3" s="44" t="s">
        <v>11</v>
      </c>
      <c r="N3" s="44"/>
      <c r="O3" s="44"/>
      <c r="P3" s="44"/>
      <c r="Q3" s="44"/>
      <c r="R3" s="44"/>
      <c r="S3" s="44"/>
      <c r="T3" s="44"/>
      <c r="U3" s="45"/>
      <c r="V3" s="44" t="s">
        <v>10</v>
      </c>
      <c r="W3" s="44"/>
      <c r="X3" s="44"/>
      <c r="Y3" s="44"/>
      <c r="Z3" s="44"/>
      <c r="AA3" s="44"/>
      <c r="AB3" s="44"/>
      <c r="AC3" s="44"/>
      <c r="AD3" s="44"/>
      <c r="AE3" s="14" t="s">
        <v>13</v>
      </c>
      <c r="AF3" s="44" t="s">
        <v>14</v>
      </c>
      <c r="AG3" s="44"/>
      <c r="AH3" s="44"/>
      <c r="AI3" s="44"/>
      <c r="AJ3" s="44"/>
      <c r="AK3" s="44"/>
      <c r="AL3" s="44"/>
      <c r="AM3" s="44"/>
      <c r="AN3" s="44"/>
      <c r="AO3" s="48"/>
      <c r="AP3" s="46" t="s">
        <v>52</v>
      </c>
    </row>
    <row r="4" spans="1:42" s="2" customFormat="1" ht="46.5" customHeight="1" thickBot="1">
      <c r="A4" s="18" t="s">
        <v>16</v>
      </c>
      <c r="B4" s="19" t="s">
        <v>0</v>
      </c>
      <c r="C4" s="20" t="s">
        <v>1</v>
      </c>
      <c r="D4" s="21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0" t="s">
        <v>9</v>
      </c>
      <c r="L4" s="24" t="s">
        <v>15</v>
      </c>
      <c r="M4" s="19" t="s">
        <v>2</v>
      </c>
      <c r="N4" s="22" t="s">
        <v>3</v>
      </c>
      <c r="O4" s="22" t="s">
        <v>4</v>
      </c>
      <c r="P4" s="22" t="s">
        <v>5</v>
      </c>
      <c r="Q4" s="22" t="s">
        <v>6</v>
      </c>
      <c r="R4" s="22" t="s">
        <v>7</v>
      </c>
      <c r="S4" s="22" t="s">
        <v>8</v>
      </c>
      <c r="T4" s="20" t="s">
        <v>9</v>
      </c>
      <c r="U4" s="24" t="s">
        <v>15</v>
      </c>
      <c r="V4" s="19" t="s">
        <v>2</v>
      </c>
      <c r="W4" s="22" t="s">
        <v>3</v>
      </c>
      <c r="X4" s="22" t="s">
        <v>4</v>
      </c>
      <c r="Y4" s="22" t="s">
        <v>5</v>
      </c>
      <c r="Z4" s="22" t="s">
        <v>6</v>
      </c>
      <c r="AA4" s="22" t="s">
        <v>7</v>
      </c>
      <c r="AB4" s="22" t="s">
        <v>8</v>
      </c>
      <c r="AC4" s="20" t="s">
        <v>9</v>
      </c>
      <c r="AD4" s="24" t="s">
        <v>15</v>
      </c>
      <c r="AE4" s="23"/>
      <c r="AF4" s="19" t="s">
        <v>2</v>
      </c>
      <c r="AG4" s="22" t="s">
        <v>3</v>
      </c>
      <c r="AH4" s="22" t="s">
        <v>4</v>
      </c>
      <c r="AI4" s="22" t="s">
        <v>5</v>
      </c>
      <c r="AJ4" s="22" t="s">
        <v>6</v>
      </c>
      <c r="AK4" s="22" t="s">
        <v>7</v>
      </c>
      <c r="AL4" s="22" t="s">
        <v>8</v>
      </c>
      <c r="AM4" s="20" t="s">
        <v>9</v>
      </c>
      <c r="AN4" s="36" t="s">
        <v>15</v>
      </c>
      <c r="AO4" s="49"/>
      <c r="AP4" s="47"/>
    </row>
    <row r="5" spans="1:42" s="1" customFormat="1" ht="15">
      <c r="A5" s="32">
        <f aca="true" t="shared" si="0" ref="A5:A12">L5+U5+AD5+AE5+AN5</f>
        <v>38</v>
      </c>
      <c r="B5" s="33">
        <v>1</v>
      </c>
      <c r="C5" s="30" t="s">
        <v>25</v>
      </c>
      <c r="D5" s="29">
        <f>HOB!E16+HOB!E17</f>
        <v>9</v>
      </c>
      <c r="E5" s="31">
        <f>HOB!E29</f>
        <v>5</v>
      </c>
      <c r="F5" s="31"/>
      <c r="G5" s="31"/>
      <c r="H5" s="31">
        <f>HOB!E6+HOB!E10</f>
        <v>8</v>
      </c>
      <c r="I5" s="31">
        <f>HOB!E24+HOB!E25+HOB!E26</f>
        <v>16</v>
      </c>
      <c r="J5" s="31"/>
      <c r="K5" s="30"/>
      <c r="L5" s="32">
        <f aca="true" t="shared" si="1" ref="L5:L12">D5+E5+F5+G5+H5+I5+J5+K5</f>
        <v>38</v>
      </c>
      <c r="M5" s="33"/>
      <c r="N5" s="31"/>
      <c r="O5" s="31"/>
      <c r="P5" s="31"/>
      <c r="Q5" s="31"/>
      <c r="R5" s="31"/>
      <c r="S5" s="31"/>
      <c r="T5" s="30"/>
      <c r="U5" s="32">
        <f aca="true" t="shared" si="2" ref="U5:U12">M5+N5+O5+P5+Q5+R5+S5+T5</f>
        <v>0</v>
      </c>
      <c r="V5" s="33"/>
      <c r="W5" s="31"/>
      <c r="X5" s="31"/>
      <c r="Y5" s="31"/>
      <c r="Z5" s="31"/>
      <c r="AA5" s="31"/>
      <c r="AB5" s="31"/>
      <c r="AC5" s="30"/>
      <c r="AD5" s="32">
        <f aca="true" t="shared" si="3" ref="AD5:AD12">V5+W5+X5+Y5+Z5+AA5+AB5+AC5</f>
        <v>0</v>
      </c>
      <c r="AE5" s="32"/>
      <c r="AF5" s="33"/>
      <c r="AG5" s="31"/>
      <c r="AH5" s="31"/>
      <c r="AI5" s="31"/>
      <c r="AJ5" s="31"/>
      <c r="AK5" s="31"/>
      <c r="AL5" s="31"/>
      <c r="AM5" s="30"/>
      <c r="AN5" s="37">
        <f aca="true" t="shared" si="4" ref="AN5:AN11">AF5+AG5+AH5+AI5+AJ5+AK5+AL5+AM5</f>
        <v>0</v>
      </c>
      <c r="AO5" s="49"/>
      <c r="AP5" s="42">
        <f aca="true" t="shared" si="5" ref="AP5:AP12">0.25*A5</f>
        <v>9.5</v>
      </c>
    </row>
    <row r="6" spans="1:42" s="1" customFormat="1" ht="15">
      <c r="A6" s="17">
        <f t="shared" si="0"/>
        <v>30</v>
      </c>
      <c r="B6" s="11">
        <v>2</v>
      </c>
      <c r="C6" s="35" t="s">
        <v>37</v>
      </c>
      <c r="D6" s="6"/>
      <c r="E6" s="5">
        <f>HOB!E28+HOB!E30</f>
        <v>11</v>
      </c>
      <c r="F6" s="5"/>
      <c r="G6" s="5"/>
      <c r="H6" s="5">
        <f>HOB!E5</f>
        <v>8</v>
      </c>
      <c r="I6" s="5"/>
      <c r="J6" s="5">
        <f>HOB!E19+HOB!E21</f>
        <v>11</v>
      </c>
      <c r="K6" s="9"/>
      <c r="L6" s="15">
        <f t="shared" si="1"/>
        <v>30</v>
      </c>
      <c r="M6" s="11"/>
      <c r="N6" s="5"/>
      <c r="O6" s="5"/>
      <c r="P6" s="5"/>
      <c r="Q6" s="5"/>
      <c r="R6" s="5"/>
      <c r="S6" s="5"/>
      <c r="T6" s="9"/>
      <c r="U6" s="17">
        <f t="shared" si="2"/>
        <v>0</v>
      </c>
      <c r="V6" s="11"/>
      <c r="W6" s="5"/>
      <c r="X6" s="5"/>
      <c r="Y6" s="5"/>
      <c r="Z6" s="5"/>
      <c r="AA6" s="5"/>
      <c r="AB6" s="5"/>
      <c r="AC6" s="9"/>
      <c r="AD6" s="17">
        <f t="shared" si="3"/>
        <v>0</v>
      </c>
      <c r="AE6" s="15"/>
      <c r="AF6" s="11"/>
      <c r="AG6" s="5"/>
      <c r="AH6" s="5"/>
      <c r="AI6" s="5"/>
      <c r="AJ6" s="5"/>
      <c r="AK6" s="5"/>
      <c r="AL6" s="5"/>
      <c r="AM6" s="9"/>
      <c r="AN6" s="38">
        <f t="shared" si="4"/>
        <v>0</v>
      </c>
      <c r="AO6" s="49"/>
      <c r="AP6" s="40">
        <f t="shared" si="5"/>
        <v>7.5</v>
      </c>
    </row>
    <row r="7" spans="1:42" s="1" customFormat="1" ht="15">
      <c r="A7" s="17">
        <f t="shared" si="0"/>
        <v>24</v>
      </c>
      <c r="B7" s="11">
        <v>3</v>
      </c>
      <c r="C7" s="9" t="s">
        <v>28</v>
      </c>
      <c r="D7" s="6">
        <f>HOB!E13+HOB!E14+HOB!E15</f>
        <v>24</v>
      </c>
      <c r="E7" s="5"/>
      <c r="F7" s="5"/>
      <c r="G7" s="5"/>
      <c r="H7" s="5"/>
      <c r="I7" s="5"/>
      <c r="J7" s="5"/>
      <c r="K7" s="9"/>
      <c r="L7" s="15">
        <f t="shared" si="1"/>
        <v>24</v>
      </c>
      <c r="M7" s="11"/>
      <c r="N7" s="5"/>
      <c r="O7" s="5"/>
      <c r="P7" s="5"/>
      <c r="Q7" s="5"/>
      <c r="R7" s="5"/>
      <c r="S7" s="5"/>
      <c r="T7" s="9"/>
      <c r="U7" s="17">
        <f t="shared" si="2"/>
        <v>0</v>
      </c>
      <c r="V7" s="11"/>
      <c r="W7" s="5"/>
      <c r="X7" s="5"/>
      <c r="Y7" s="5"/>
      <c r="Z7" s="5"/>
      <c r="AA7" s="5"/>
      <c r="AB7" s="5"/>
      <c r="AC7" s="9"/>
      <c r="AD7" s="17">
        <f t="shared" si="3"/>
        <v>0</v>
      </c>
      <c r="AE7" s="15"/>
      <c r="AF7" s="11"/>
      <c r="AG7" s="5"/>
      <c r="AH7" s="5"/>
      <c r="AI7" s="5"/>
      <c r="AJ7" s="5"/>
      <c r="AK7" s="5"/>
      <c r="AL7" s="5"/>
      <c r="AM7" s="9"/>
      <c r="AN7" s="38">
        <f t="shared" si="4"/>
        <v>0</v>
      </c>
      <c r="AO7" s="49"/>
      <c r="AP7" s="40">
        <f t="shared" si="5"/>
        <v>6</v>
      </c>
    </row>
    <row r="8" spans="1:42" s="1" customFormat="1" ht="15">
      <c r="A8" s="17">
        <f t="shared" si="0"/>
        <v>10</v>
      </c>
      <c r="B8" s="11">
        <v>4</v>
      </c>
      <c r="C8" s="9" t="s">
        <v>26</v>
      </c>
      <c r="D8" s="6"/>
      <c r="E8" s="5"/>
      <c r="F8" s="5"/>
      <c r="G8" s="5"/>
      <c r="H8" s="5">
        <f>HOB!E4</f>
        <v>10</v>
      </c>
      <c r="I8" s="5"/>
      <c r="J8" s="5"/>
      <c r="K8" s="9"/>
      <c r="L8" s="15">
        <f t="shared" si="1"/>
        <v>10</v>
      </c>
      <c r="M8" s="11"/>
      <c r="N8" s="5"/>
      <c r="O8" s="5"/>
      <c r="P8" s="5"/>
      <c r="Q8" s="5"/>
      <c r="R8" s="5"/>
      <c r="S8" s="5"/>
      <c r="T8" s="9"/>
      <c r="U8" s="17">
        <f t="shared" si="2"/>
        <v>0</v>
      </c>
      <c r="V8" s="11"/>
      <c r="W8" s="5"/>
      <c r="X8" s="5"/>
      <c r="Y8" s="5"/>
      <c r="Z8" s="5"/>
      <c r="AA8" s="5"/>
      <c r="AB8" s="5"/>
      <c r="AC8" s="9"/>
      <c r="AD8" s="17">
        <f t="shared" si="3"/>
        <v>0</v>
      </c>
      <c r="AE8" s="15"/>
      <c r="AF8" s="11"/>
      <c r="AG8" s="5"/>
      <c r="AH8" s="5"/>
      <c r="AI8" s="5"/>
      <c r="AJ8" s="5"/>
      <c r="AK8" s="5"/>
      <c r="AL8" s="5"/>
      <c r="AM8" s="9"/>
      <c r="AN8" s="38">
        <f t="shared" si="4"/>
        <v>0</v>
      </c>
      <c r="AO8" s="49"/>
      <c r="AP8" s="40">
        <f t="shared" si="5"/>
        <v>2.5</v>
      </c>
    </row>
    <row r="9" spans="1:42" s="1" customFormat="1" ht="15">
      <c r="A9" s="17">
        <f t="shared" si="0"/>
        <v>7</v>
      </c>
      <c r="B9" s="11">
        <v>5</v>
      </c>
      <c r="C9" s="9" t="s">
        <v>34</v>
      </c>
      <c r="D9" s="6"/>
      <c r="E9" s="5"/>
      <c r="F9" s="5"/>
      <c r="G9" s="5"/>
      <c r="H9" s="5">
        <f>HOB!E9+HOB!E11</f>
        <v>4</v>
      </c>
      <c r="I9" s="5"/>
      <c r="J9" s="5">
        <f>HOB!E22</f>
        <v>3</v>
      </c>
      <c r="K9" s="9"/>
      <c r="L9" s="15">
        <f t="shared" si="1"/>
        <v>7</v>
      </c>
      <c r="M9" s="11"/>
      <c r="N9" s="5"/>
      <c r="O9" s="5"/>
      <c r="P9" s="5"/>
      <c r="Q9" s="5"/>
      <c r="R9" s="5"/>
      <c r="S9" s="5"/>
      <c r="T9" s="9"/>
      <c r="U9" s="17">
        <f t="shared" si="2"/>
        <v>0</v>
      </c>
      <c r="V9" s="11"/>
      <c r="W9" s="5"/>
      <c r="X9" s="5"/>
      <c r="Y9" s="5"/>
      <c r="Z9" s="5"/>
      <c r="AA9" s="5"/>
      <c r="AB9" s="5"/>
      <c r="AC9" s="9"/>
      <c r="AD9" s="17">
        <f t="shared" si="3"/>
        <v>0</v>
      </c>
      <c r="AE9" s="15"/>
      <c r="AF9" s="11"/>
      <c r="AG9" s="5"/>
      <c r="AH9" s="5"/>
      <c r="AI9" s="5"/>
      <c r="AJ9" s="5"/>
      <c r="AK9" s="5"/>
      <c r="AL9" s="5"/>
      <c r="AM9" s="9"/>
      <c r="AN9" s="38">
        <f t="shared" si="4"/>
        <v>0</v>
      </c>
      <c r="AO9" s="49"/>
      <c r="AP9" s="40">
        <f t="shared" si="5"/>
        <v>1.75</v>
      </c>
    </row>
    <row r="10" spans="1:42" s="1" customFormat="1" ht="15">
      <c r="A10" s="17">
        <f t="shared" si="0"/>
        <v>5</v>
      </c>
      <c r="B10" s="11">
        <v>6</v>
      </c>
      <c r="C10" s="35" t="s">
        <v>45</v>
      </c>
      <c r="D10" s="6"/>
      <c r="E10" s="5"/>
      <c r="F10" s="5"/>
      <c r="G10" s="5"/>
      <c r="H10" s="5"/>
      <c r="I10" s="5"/>
      <c r="J10" s="5">
        <f>HOB!E20</f>
        <v>5</v>
      </c>
      <c r="K10" s="9"/>
      <c r="L10" s="15">
        <f t="shared" si="1"/>
        <v>5</v>
      </c>
      <c r="M10" s="11"/>
      <c r="N10" s="5"/>
      <c r="O10" s="5"/>
      <c r="P10" s="5"/>
      <c r="Q10" s="5"/>
      <c r="R10" s="5"/>
      <c r="S10" s="5"/>
      <c r="T10" s="9"/>
      <c r="U10" s="17">
        <f t="shared" si="2"/>
        <v>0</v>
      </c>
      <c r="V10" s="11"/>
      <c r="W10" s="5"/>
      <c r="X10" s="5"/>
      <c r="Y10" s="5"/>
      <c r="Z10" s="5"/>
      <c r="AA10" s="5"/>
      <c r="AB10" s="5"/>
      <c r="AC10" s="9"/>
      <c r="AD10" s="17">
        <f t="shared" si="3"/>
        <v>0</v>
      </c>
      <c r="AE10" s="15"/>
      <c r="AF10" s="11"/>
      <c r="AG10" s="5"/>
      <c r="AH10" s="5"/>
      <c r="AI10" s="5"/>
      <c r="AJ10" s="5"/>
      <c r="AK10" s="5"/>
      <c r="AL10" s="5"/>
      <c r="AM10" s="9"/>
      <c r="AN10" s="38">
        <f t="shared" si="4"/>
        <v>0</v>
      </c>
      <c r="AO10" s="49"/>
      <c r="AP10" s="40">
        <f t="shared" si="5"/>
        <v>1.25</v>
      </c>
    </row>
    <row r="11" spans="1:42" ht="15">
      <c r="A11" s="17">
        <f t="shared" si="0"/>
        <v>5</v>
      </c>
      <c r="B11" s="11">
        <v>6</v>
      </c>
      <c r="C11" s="28" t="s">
        <v>50</v>
      </c>
      <c r="D11" s="6"/>
      <c r="E11" s="5"/>
      <c r="F11" s="5"/>
      <c r="G11" s="5"/>
      <c r="H11" s="5">
        <f>HOB!E7</f>
        <v>5</v>
      </c>
      <c r="I11" s="5"/>
      <c r="J11" s="5"/>
      <c r="K11" s="9"/>
      <c r="L11" s="15">
        <f t="shared" si="1"/>
        <v>5</v>
      </c>
      <c r="M11" s="11"/>
      <c r="N11" s="5"/>
      <c r="O11" s="5"/>
      <c r="P11" s="5"/>
      <c r="Q11" s="5"/>
      <c r="R11" s="5"/>
      <c r="S11" s="5"/>
      <c r="T11" s="9"/>
      <c r="U11" s="17">
        <f t="shared" si="2"/>
        <v>0</v>
      </c>
      <c r="V11" s="11"/>
      <c r="W11" s="5"/>
      <c r="X11" s="5"/>
      <c r="Y11" s="5"/>
      <c r="Z11" s="5"/>
      <c r="AA11" s="5"/>
      <c r="AB11" s="5"/>
      <c r="AC11" s="9"/>
      <c r="AD11" s="17">
        <f t="shared" si="3"/>
        <v>0</v>
      </c>
      <c r="AE11" s="13"/>
      <c r="AF11" s="11"/>
      <c r="AG11" s="5"/>
      <c r="AH11" s="5"/>
      <c r="AI11" s="5"/>
      <c r="AJ11" s="5"/>
      <c r="AK11" s="5"/>
      <c r="AL11" s="5"/>
      <c r="AM11" s="9"/>
      <c r="AN11" s="38">
        <f t="shared" si="4"/>
        <v>0</v>
      </c>
      <c r="AO11" s="49"/>
      <c r="AP11" s="40">
        <f t="shared" si="5"/>
        <v>1.25</v>
      </c>
    </row>
    <row r="12" spans="1:42" ht="15.75" thickBot="1">
      <c r="A12" s="34">
        <f t="shared" si="0"/>
        <v>4</v>
      </c>
      <c r="B12" s="12">
        <v>8</v>
      </c>
      <c r="C12" s="8" t="s">
        <v>27</v>
      </c>
      <c r="D12" s="7"/>
      <c r="E12" s="8"/>
      <c r="F12" s="8"/>
      <c r="G12" s="8"/>
      <c r="H12" s="8">
        <f>HOB!E8</f>
        <v>4</v>
      </c>
      <c r="I12" s="8"/>
      <c r="J12" s="8"/>
      <c r="K12" s="10"/>
      <c r="L12" s="16">
        <f t="shared" si="1"/>
        <v>4</v>
      </c>
      <c r="M12" s="12"/>
      <c r="N12" s="8"/>
      <c r="O12" s="8"/>
      <c r="P12" s="8"/>
      <c r="Q12" s="8"/>
      <c r="R12" s="8"/>
      <c r="S12" s="8"/>
      <c r="T12" s="10"/>
      <c r="U12" s="16">
        <f t="shared" si="2"/>
        <v>0</v>
      </c>
      <c r="V12" s="12"/>
      <c r="W12" s="8"/>
      <c r="X12" s="8"/>
      <c r="Y12" s="8"/>
      <c r="Z12" s="8"/>
      <c r="AA12" s="8"/>
      <c r="AB12" s="8"/>
      <c r="AC12" s="10"/>
      <c r="AD12" s="16">
        <f t="shared" si="3"/>
        <v>0</v>
      </c>
      <c r="AE12" s="16"/>
      <c r="AF12" s="12"/>
      <c r="AG12" s="8"/>
      <c r="AH12" s="8"/>
      <c r="AI12" s="8"/>
      <c r="AJ12" s="8"/>
      <c r="AK12" s="8"/>
      <c r="AL12" s="8"/>
      <c r="AM12" s="10"/>
      <c r="AN12" s="39">
        <f>AF12+AG12+AH12+AI12+AJ12+AK12+AL12+AM12</f>
        <v>0</v>
      </c>
      <c r="AO12" s="50"/>
      <c r="AP12" s="41">
        <f t="shared" si="5"/>
        <v>1</v>
      </c>
    </row>
  </sheetData>
  <sheetProtection/>
  <mergeCells count="7">
    <mergeCell ref="A3:C3"/>
    <mergeCell ref="D3:L3"/>
    <mergeCell ref="AP3:AP4"/>
    <mergeCell ref="AO3:AO12"/>
    <mergeCell ref="M3:U3"/>
    <mergeCell ref="V3:AD3"/>
    <mergeCell ref="AF3:AN3"/>
  </mergeCell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26" sqref="G26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8.125" style="0" customWidth="1"/>
    <col min="5" max="5" width="9.00390625" style="26" customWidth="1"/>
    <col min="7" max="7" width="7.50390625" style="0" customWidth="1"/>
    <col min="9" max="9" width="9.00390625" style="3" customWidth="1"/>
  </cols>
  <sheetData>
    <row r="1" ht="15">
      <c r="A1" s="4" t="s">
        <v>53</v>
      </c>
    </row>
    <row r="2" ht="15">
      <c r="A2" s="25" t="s">
        <v>42</v>
      </c>
    </row>
    <row r="3" spans="1:5" ht="12">
      <c r="A3" s="1" t="s">
        <v>29</v>
      </c>
      <c r="B3" s="1" t="s">
        <v>33</v>
      </c>
      <c r="C3" s="1" t="s">
        <v>30</v>
      </c>
      <c r="D3" s="1" t="s">
        <v>31</v>
      </c>
      <c r="E3" s="27" t="s">
        <v>32</v>
      </c>
    </row>
    <row r="4" spans="1:8" ht="12">
      <c r="A4" s="1" t="s">
        <v>18</v>
      </c>
      <c r="B4" s="1">
        <v>1</v>
      </c>
      <c r="C4" t="s">
        <v>20</v>
      </c>
      <c r="D4" s="1" t="s">
        <v>26</v>
      </c>
      <c r="E4" s="27">
        <v>10</v>
      </c>
      <c r="G4" s="1"/>
      <c r="H4" s="1"/>
    </row>
    <row r="5" spans="1:8" ht="12">
      <c r="A5" s="1" t="s">
        <v>18</v>
      </c>
      <c r="B5" s="1">
        <v>2</v>
      </c>
      <c r="C5" t="s">
        <v>54</v>
      </c>
      <c r="D5" s="1" t="s">
        <v>37</v>
      </c>
      <c r="E5" s="27">
        <v>8</v>
      </c>
      <c r="G5" s="1"/>
      <c r="H5" s="1"/>
    </row>
    <row r="6" spans="1:8" ht="12">
      <c r="A6" s="1" t="s">
        <v>18</v>
      </c>
      <c r="B6" s="1">
        <v>3</v>
      </c>
      <c r="C6" t="s">
        <v>21</v>
      </c>
      <c r="D6" s="1" t="s">
        <v>25</v>
      </c>
      <c r="E6" s="27">
        <v>6</v>
      </c>
      <c r="G6" s="1"/>
      <c r="H6" s="1"/>
    </row>
    <row r="7" spans="1:8" ht="12">
      <c r="A7" s="1" t="s">
        <v>18</v>
      </c>
      <c r="B7" s="1">
        <v>4</v>
      </c>
      <c r="C7" t="s">
        <v>49</v>
      </c>
      <c r="D7" s="1" t="s">
        <v>50</v>
      </c>
      <c r="E7" s="27">
        <v>5</v>
      </c>
      <c r="G7" s="1"/>
      <c r="H7" s="1"/>
    </row>
    <row r="8" spans="1:8" ht="12">
      <c r="A8" s="1" t="s">
        <v>18</v>
      </c>
      <c r="B8" s="1">
        <v>5</v>
      </c>
      <c r="C8" t="s">
        <v>22</v>
      </c>
      <c r="D8" s="1" t="s">
        <v>27</v>
      </c>
      <c r="E8" s="27">
        <v>4</v>
      </c>
      <c r="G8" s="1"/>
      <c r="H8" s="1"/>
    </row>
    <row r="9" spans="1:8" ht="12">
      <c r="A9" s="1" t="s">
        <v>18</v>
      </c>
      <c r="B9" s="1">
        <v>6</v>
      </c>
      <c r="C9" t="s">
        <v>19</v>
      </c>
      <c r="D9" s="1" t="s">
        <v>34</v>
      </c>
      <c r="E9" s="27">
        <v>3</v>
      </c>
      <c r="G9" s="1"/>
      <c r="H9" s="1"/>
    </row>
    <row r="10" spans="1:8" ht="12">
      <c r="A10" s="1" t="s">
        <v>18</v>
      </c>
      <c r="B10" s="1">
        <v>7</v>
      </c>
      <c r="C10" t="s">
        <v>40</v>
      </c>
      <c r="D10" s="1" t="s">
        <v>25</v>
      </c>
      <c r="E10" s="27">
        <v>2</v>
      </c>
      <c r="G10" s="1"/>
      <c r="H10" s="1"/>
    </row>
    <row r="11" spans="1:8" ht="12">
      <c r="A11" s="1" t="s">
        <v>18</v>
      </c>
      <c r="B11" s="1">
        <v>8</v>
      </c>
      <c r="C11" t="s">
        <v>55</v>
      </c>
      <c r="D11" s="1" t="s">
        <v>34</v>
      </c>
      <c r="E11" s="27">
        <v>1</v>
      </c>
      <c r="G11" s="1"/>
      <c r="H11" s="1"/>
    </row>
    <row r="12" spans="1:5" ht="12">
      <c r="A12" s="1"/>
      <c r="B12" s="1"/>
      <c r="D12" s="1"/>
      <c r="E12" s="27"/>
    </row>
    <row r="13" spans="1:5" ht="12">
      <c r="A13" s="1" t="s">
        <v>51</v>
      </c>
      <c r="B13" s="1">
        <v>1</v>
      </c>
      <c r="C13" t="s">
        <v>24</v>
      </c>
      <c r="D13" s="1" t="s">
        <v>28</v>
      </c>
      <c r="E13" s="27">
        <v>10</v>
      </c>
    </row>
    <row r="14" spans="1:5" ht="12">
      <c r="A14" s="1" t="s">
        <v>51</v>
      </c>
      <c r="B14" s="1">
        <v>2</v>
      </c>
      <c r="C14" t="s">
        <v>56</v>
      </c>
      <c r="D14" s="1" t="s">
        <v>28</v>
      </c>
      <c r="E14" s="27">
        <v>8</v>
      </c>
    </row>
    <row r="15" spans="1:5" ht="12">
      <c r="A15" s="1" t="s">
        <v>51</v>
      </c>
      <c r="B15" s="1">
        <v>3</v>
      </c>
      <c r="C15" t="s">
        <v>36</v>
      </c>
      <c r="D15" s="1" t="s">
        <v>28</v>
      </c>
      <c r="E15" s="27">
        <v>6</v>
      </c>
    </row>
    <row r="16" spans="1:5" ht="12">
      <c r="A16" s="1" t="s">
        <v>51</v>
      </c>
      <c r="B16" s="1">
        <v>4</v>
      </c>
      <c r="C16" t="s">
        <v>47</v>
      </c>
      <c r="D16" s="1" t="s">
        <v>25</v>
      </c>
      <c r="E16" s="27">
        <v>5</v>
      </c>
    </row>
    <row r="17" spans="1:5" ht="12">
      <c r="A17" s="1" t="s">
        <v>51</v>
      </c>
      <c r="B17" s="1">
        <v>5</v>
      </c>
      <c r="C17" t="s">
        <v>48</v>
      </c>
      <c r="D17" s="1" t="s">
        <v>25</v>
      </c>
      <c r="E17" s="27">
        <v>4</v>
      </c>
    </row>
    <row r="19" spans="1:5" ht="12">
      <c r="A19" s="1" t="s">
        <v>8</v>
      </c>
      <c r="B19" s="1">
        <v>1</v>
      </c>
      <c r="C19" t="s">
        <v>60</v>
      </c>
      <c r="D19" s="1" t="s">
        <v>37</v>
      </c>
      <c r="E19" s="27">
        <v>7</v>
      </c>
    </row>
    <row r="20" spans="1:5" ht="12">
      <c r="A20" s="1" t="s">
        <v>57</v>
      </c>
      <c r="B20" s="1">
        <v>2</v>
      </c>
      <c r="C20" t="s">
        <v>44</v>
      </c>
      <c r="D20" s="1" t="s">
        <v>45</v>
      </c>
      <c r="E20" s="27">
        <v>5</v>
      </c>
    </row>
    <row r="21" spans="1:5" ht="12">
      <c r="A21" s="1" t="s">
        <v>58</v>
      </c>
      <c r="B21" s="1">
        <v>3</v>
      </c>
      <c r="C21" t="s">
        <v>38</v>
      </c>
      <c r="D21" s="1" t="s">
        <v>37</v>
      </c>
      <c r="E21" s="27">
        <v>4</v>
      </c>
    </row>
    <row r="22" spans="1:5" ht="12">
      <c r="A22" s="1" t="s">
        <v>59</v>
      </c>
      <c r="B22" s="1">
        <v>4</v>
      </c>
      <c r="C22" t="s">
        <v>46</v>
      </c>
      <c r="D22" s="1" t="s">
        <v>34</v>
      </c>
      <c r="E22" s="27">
        <v>3</v>
      </c>
    </row>
    <row r="24" spans="1:5" ht="12">
      <c r="A24" s="1" t="s">
        <v>7</v>
      </c>
      <c r="B24" s="1">
        <v>1</v>
      </c>
      <c r="C24" t="s">
        <v>41</v>
      </c>
      <c r="D24" s="1" t="s">
        <v>25</v>
      </c>
      <c r="E24" s="27">
        <v>7</v>
      </c>
    </row>
    <row r="25" spans="1:5" ht="12">
      <c r="A25" s="1" t="s">
        <v>61</v>
      </c>
      <c r="B25" s="1">
        <v>2</v>
      </c>
      <c r="C25" t="s">
        <v>23</v>
      </c>
      <c r="D25" s="1" t="s">
        <v>25</v>
      </c>
      <c r="E25" s="27">
        <v>5</v>
      </c>
    </row>
    <row r="26" spans="1:5" ht="12">
      <c r="A26" s="1" t="s">
        <v>62</v>
      </c>
      <c r="B26" s="1">
        <v>3</v>
      </c>
      <c r="C26" t="s">
        <v>17</v>
      </c>
      <c r="D26" s="1" t="s">
        <v>25</v>
      </c>
      <c r="E26" s="27">
        <v>4</v>
      </c>
    </row>
    <row r="28" spans="1:5" ht="12">
      <c r="A28" s="1" t="s">
        <v>3</v>
      </c>
      <c r="B28" s="1">
        <v>1</v>
      </c>
      <c r="C28" t="s">
        <v>35</v>
      </c>
      <c r="D28" s="1" t="s">
        <v>37</v>
      </c>
      <c r="E28" s="27">
        <v>7</v>
      </c>
    </row>
    <row r="29" spans="1:5" ht="12">
      <c r="A29" s="1" t="s">
        <v>63</v>
      </c>
      <c r="B29" s="1">
        <v>2</v>
      </c>
      <c r="C29" t="s">
        <v>39</v>
      </c>
      <c r="D29" s="1" t="s">
        <v>25</v>
      </c>
      <c r="E29" s="27">
        <v>5</v>
      </c>
    </row>
    <row r="30" spans="1:5" ht="12">
      <c r="A30" s="1" t="s">
        <v>64</v>
      </c>
      <c r="B30" s="1">
        <v>3</v>
      </c>
      <c r="C30" t="s">
        <v>43</v>
      </c>
      <c r="D30" s="1" t="s">
        <v>37</v>
      </c>
      <c r="E30" s="27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Tamás Tibor</cp:lastModifiedBy>
  <cp:lastPrinted>2014-04-28T12:37:24Z</cp:lastPrinted>
  <dcterms:created xsi:type="dcterms:W3CDTF">2004-10-26T10:56:34Z</dcterms:created>
  <dcterms:modified xsi:type="dcterms:W3CDTF">2014-04-28T18:53:48Z</dcterms:modified>
  <cp:category/>
  <cp:version/>
  <cp:contentType/>
  <cp:contentStatus/>
</cp:coreProperties>
</file>