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OB_eredm" sheetId="1" r:id="rId1"/>
    <sheet name="Temp-O_OB_2012_részletes" sheetId="2" r:id="rId2"/>
  </sheets>
  <definedNames/>
  <calcPr fullCalcOnLoad="1"/>
</workbook>
</file>

<file path=xl/sharedStrings.xml><?xml version="1.0" encoding="utf-8"?>
<sst xmlns="http://schemas.openxmlformats.org/spreadsheetml/2006/main" count="1160" uniqueCount="81">
  <si>
    <t>Megoldás</t>
  </si>
  <si>
    <t>A</t>
  </si>
  <si>
    <t>Z</t>
  </si>
  <si>
    <t>D</t>
  </si>
  <si>
    <t>B</t>
  </si>
  <si>
    <t>E</t>
  </si>
  <si>
    <t>C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</si>
  <si>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</si>
  <si>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</si>
  <si>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</si>
  <si>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</si>
  <si>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</si>
  <si>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</si>
  <si>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</si>
  <si>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</si>
  <si>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</si>
  <si>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t-össz</t>
  </si>
  <si>
    <t>hiba</t>
  </si>
  <si>
    <t>t eredm</t>
  </si>
  <si>
    <t>Bíró Fruzsina</t>
  </si>
  <si>
    <t>Hegedűs Ábel</t>
  </si>
  <si>
    <t>Bíró Aletta</t>
  </si>
  <si>
    <t>Kovács Attila</t>
  </si>
  <si>
    <t>Fehér János</t>
  </si>
  <si>
    <t>Miháczi Zoltán</t>
  </si>
  <si>
    <t>Szecsődi Ákos</t>
  </si>
  <si>
    <t>Hites Viktor</t>
  </si>
  <si>
    <t>Kisházi Gábor</t>
  </si>
  <si>
    <t>Paskuj Mátyás</t>
  </si>
  <si>
    <t>Komoróczki András</t>
  </si>
  <si>
    <t>Varga István</t>
  </si>
  <si>
    <t>Borbély Gábor</t>
  </si>
  <si>
    <t>Egei Patrik</t>
  </si>
  <si>
    <t>Ormay Mihály</t>
  </si>
  <si>
    <t>Miháczi Ádám</t>
  </si>
  <si>
    <t>Vankó Miléna</t>
  </si>
  <si>
    <t>Hajnal Dorka</t>
  </si>
  <si>
    <t>Liszka Eszter</t>
  </si>
  <si>
    <t>Weiler Virág</t>
  </si>
  <si>
    <t>Rumi Zoárd</t>
  </si>
  <si>
    <t>Hajdu Szása</t>
  </si>
  <si>
    <t>Peregi Dániel</t>
  </si>
  <si>
    <t>Weiler Vince</t>
  </si>
  <si>
    <t>BEAC</t>
  </si>
  <si>
    <t>Zöld Sport</t>
  </si>
  <si>
    <t>DTC</t>
  </si>
  <si>
    <t>Tipó</t>
  </si>
  <si>
    <t>Veszprémi Bridzs</t>
  </si>
  <si>
    <t>Hód-Mentor</t>
  </si>
  <si>
    <t>Maccabi VAC</t>
  </si>
  <si>
    <t>Tabáni Spartacus</t>
  </si>
  <si>
    <t>Felnőtt</t>
  </si>
  <si>
    <t>Ifi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</si>
  <si>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</si>
  <si>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</si>
  <si>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</si>
  <si>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</si>
  <si>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</si>
  <si>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</si>
  <si>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</si>
  <si>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</si>
  <si>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</si>
  <si>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</si>
  <si>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</si>
  <si>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</si>
  <si>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</si>
  <si>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</si>
  <si>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</si>
  <si>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</si>
  <si>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</si>
  <si>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</si>
  <si>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</si>
  <si>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</si>
  <si>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</si>
  <si>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</si>
  <si>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</si>
  <si>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</si>
  <si>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korcsoport</t>
  </si>
  <si>
    <t>eredm</t>
  </si>
  <si>
    <t>Egri Spartacus</t>
  </si>
  <si>
    <t>Temp- OB 2012. Mátrakeresztes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</si>
</sst>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:ss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20" fontId="0" fillId="3" borderId="0" xfId="0" applyNumberFormat="1" applyFill="1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4" borderId="2" xfId="0" applyFill="1" applyBorder="1" applyAlignment="1">
      <alignment/>
    </xf>
    <xf numFmtId="164" fontId="3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1:C2"/>
    </sheetView>
  </sheetViews>
  <sheetFormatPr defaultColWidth="9.140625" defaultRowHeight="12.75"/>
  <cols>
    <col min="1" max="1" width="3.57421875" style="8" customWidth="1"/>
    <col min="2" max="2" width="17.28125" style="0" customWidth="1"/>
    <col min="3" max="3" width="16.140625" style="0" customWidth="1"/>
    <col min="4" max="4" width="4.8515625" style="0" customWidth="1"/>
    <col min="5" max="51" width="8.00390625" style="0" customWidth="1"/>
    <col min="52" max="52" width="5.28125" style="0" customWidth="1"/>
    <col min="53" max="53" width="8.8515625" style="0" customWidth="1"/>
    <col min="54" max="94" width="3.28125" style="0" hidden="1" customWidth="1"/>
    <col min="95" max="98" width="3.28125" style="0" customWidth="1"/>
  </cols>
  <sheetData>
    <row r="1" ht="12.75">
      <c r="B1" t="s">
        <v>80</v>
      </c>
    </row>
    <row r="2" spans="6:8" ht="12.75">
      <c r="F2" t="s">
        <v>16</v>
      </c>
      <c r="G2" t="s">
        <v>17</v>
      </c>
      <c r="H2" t="s">
        <v>78</v>
      </c>
    </row>
    <row r="3" spans="2:4" ht="12.75">
      <c r="B3" t="s">
        <v>0</v>
      </c>
      <c r="D3" t="s">
        <v>77</v>
      </c>
    </row>
    <row r="4" spans="1:8" ht="12.75">
      <c r="A4" s="8" t="s">
        <v>53</v>
      </c>
      <c r="B4" s="18" t="s">
        <v>19</v>
      </c>
      <c r="C4" t="s">
        <v>43</v>
      </c>
      <c r="D4" s="8" t="s">
        <v>53</v>
      </c>
      <c r="E4" t="s">
        <v>51</v>
      </c>
      <c r="F4" s="2">
        <v>0.30763888888888885</v>
      </c>
      <c r="G4">
        <v>7</v>
      </c>
      <c r="H4" s="17">
        <v>0.008773148148148148</v>
      </c>
    </row>
    <row r="5" spans="1:8" ht="12.75">
      <c r="A5" s="8" t="s">
        <v>54</v>
      </c>
      <c r="B5" s="18" t="s">
        <v>24</v>
      </c>
      <c r="C5" t="s">
        <v>46</v>
      </c>
      <c r="D5" s="8" t="s">
        <v>54</v>
      </c>
      <c r="E5" t="s">
        <v>51</v>
      </c>
      <c r="F5" s="2">
        <v>0.2020833333333333</v>
      </c>
      <c r="G5">
        <v>11</v>
      </c>
      <c r="H5" s="17">
        <v>0.009097222222222222</v>
      </c>
    </row>
    <row r="6" spans="1:8" ht="12.75">
      <c r="A6" s="8" t="s">
        <v>55</v>
      </c>
      <c r="B6" s="18" t="s">
        <v>36</v>
      </c>
      <c r="C6" t="s">
        <v>50</v>
      </c>
      <c r="D6" s="8" t="s">
        <v>53</v>
      </c>
      <c r="E6" t="s">
        <v>52</v>
      </c>
      <c r="F6" s="2">
        <v>0.22569444444444442</v>
      </c>
      <c r="G6">
        <v>14</v>
      </c>
      <c r="H6" s="17">
        <v>0.01105324074074074</v>
      </c>
    </row>
    <row r="7" spans="1:8" ht="12.75">
      <c r="A7" s="8" t="s">
        <v>56</v>
      </c>
      <c r="B7" s="18" t="s">
        <v>26</v>
      </c>
      <c r="C7" t="s">
        <v>47</v>
      </c>
      <c r="D7" s="8" t="s">
        <v>55</v>
      </c>
      <c r="E7" t="s">
        <v>51</v>
      </c>
      <c r="F7" s="2">
        <v>0.2722222222222222</v>
      </c>
      <c r="G7">
        <v>13</v>
      </c>
      <c r="H7" s="17">
        <v>0.011307870370370371</v>
      </c>
    </row>
    <row r="8" spans="1:8" ht="12.75">
      <c r="A8" s="8" t="s">
        <v>57</v>
      </c>
      <c r="B8" s="18" t="s">
        <v>20</v>
      </c>
      <c r="C8" t="s">
        <v>43</v>
      </c>
      <c r="D8" s="8" t="s">
        <v>56</v>
      </c>
      <c r="E8" t="s">
        <v>51</v>
      </c>
      <c r="F8" s="2">
        <v>0.36319444444444443</v>
      </c>
      <c r="G8">
        <v>11</v>
      </c>
      <c r="H8" s="17">
        <v>0.011782407407407406</v>
      </c>
    </row>
    <row r="9" spans="1:8" ht="12.75">
      <c r="A9" s="8" t="s">
        <v>58</v>
      </c>
      <c r="B9" s="18" t="s">
        <v>34</v>
      </c>
      <c r="C9" t="s">
        <v>46</v>
      </c>
      <c r="D9" s="8" t="s">
        <v>54</v>
      </c>
      <c r="E9" t="s">
        <v>52</v>
      </c>
      <c r="F9" s="2">
        <v>0.3347222222222222</v>
      </c>
      <c r="G9">
        <v>12</v>
      </c>
      <c r="H9" s="17">
        <v>0.011828703703703702</v>
      </c>
    </row>
    <row r="10" spans="1:8" ht="12.75">
      <c r="A10" s="8" t="s">
        <v>59</v>
      </c>
      <c r="B10" s="18" t="s">
        <v>33</v>
      </c>
      <c r="C10" t="s">
        <v>50</v>
      </c>
      <c r="D10" s="8" t="s">
        <v>55</v>
      </c>
      <c r="E10" t="s">
        <v>52</v>
      </c>
      <c r="F10" s="2">
        <v>0.2534722222222222</v>
      </c>
      <c r="G10">
        <v>15</v>
      </c>
      <c r="H10" s="17">
        <v>0.012037037037037037</v>
      </c>
    </row>
    <row r="11" spans="1:8" ht="12.75">
      <c r="A11" s="8" t="s">
        <v>60</v>
      </c>
      <c r="B11" s="18" t="s">
        <v>38</v>
      </c>
      <c r="C11" t="s">
        <v>50</v>
      </c>
      <c r="D11" s="8" t="s">
        <v>56</v>
      </c>
      <c r="E11" t="s">
        <v>52</v>
      </c>
      <c r="F11" s="2">
        <v>0.20347222222222222</v>
      </c>
      <c r="G11">
        <v>18</v>
      </c>
      <c r="H11" s="17">
        <v>0.012766203703703703</v>
      </c>
    </row>
    <row r="12" spans="1:8" ht="12.75">
      <c r="A12" s="8" t="s">
        <v>61</v>
      </c>
      <c r="B12" s="18" t="s">
        <v>37</v>
      </c>
      <c r="C12" t="s">
        <v>50</v>
      </c>
      <c r="D12" s="8" t="s">
        <v>57</v>
      </c>
      <c r="E12" t="s">
        <v>52</v>
      </c>
      <c r="F12" s="2">
        <v>0.24791666666666673</v>
      </c>
      <c r="G12">
        <v>17</v>
      </c>
      <c r="H12" s="17">
        <v>0.012986111111111111</v>
      </c>
    </row>
    <row r="13" spans="1:8" ht="12.75">
      <c r="A13" s="8" t="s">
        <v>62</v>
      </c>
      <c r="B13" s="18" t="s">
        <v>23</v>
      </c>
      <c r="C13" t="s">
        <v>45</v>
      </c>
      <c r="D13" s="8" t="s">
        <v>57</v>
      </c>
      <c r="E13" t="s">
        <v>51</v>
      </c>
      <c r="F13" s="2">
        <v>0.5652777777777779</v>
      </c>
      <c r="G13">
        <v>7</v>
      </c>
      <c r="H13" s="17">
        <v>0.01306712962962963</v>
      </c>
    </row>
    <row r="14" spans="1:8" ht="12.75">
      <c r="A14" s="8" t="s">
        <v>63</v>
      </c>
      <c r="B14" s="18" t="s">
        <v>40</v>
      </c>
      <c r="C14" t="s">
        <v>50</v>
      </c>
      <c r="D14" s="8" t="s">
        <v>58</v>
      </c>
      <c r="E14" t="s">
        <v>52</v>
      </c>
      <c r="F14" s="2">
        <v>0.16458333333333336</v>
      </c>
      <c r="G14">
        <v>20</v>
      </c>
      <c r="H14" s="17">
        <v>0.013159722222222222</v>
      </c>
    </row>
    <row r="15" spans="1:8" ht="12.75">
      <c r="A15" s="8" t="s">
        <v>64</v>
      </c>
      <c r="B15" s="18" t="s">
        <v>42</v>
      </c>
      <c r="C15" t="s">
        <v>50</v>
      </c>
      <c r="D15" s="8" t="s">
        <v>59</v>
      </c>
      <c r="E15" t="s">
        <v>52</v>
      </c>
      <c r="F15" s="2">
        <v>0.3236111111111111</v>
      </c>
      <c r="G15">
        <v>15</v>
      </c>
      <c r="H15" s="17">
        <v>0.01320601851851852</v>
      </c>
    </row>
    <row r="16" spans="1:8" ht="12.75">
      <c r="A16" s="8" t="s">
        <v>65</v>
      </c>
      <c r="B16" s="18" t="s">
        <v>31</v>
      </c>
      <c r="D16" s="8" t="s">
        <v>58</v>
      </c>
      <c r="E16" t="s">
        <v>51</v>
      </c>
      <c r="F16" s="2">
        <v>0.3409722222222223</v>
      </c>
      <c r="G16">
        <v>16</v>
      </c>
      <c r="H16" s="17">
        <v>0.014016203703703704</v>
      </c>
    </row>
    <row r="17" spans="1:8" ht="12.75">
      <c r="A17" s="8" t="s">
        <v>66</v>
      </c>
      <c r="B17" s="18" t="s">
        <v>21</v>
      </c>
      <c r="C17" t="s">
        <v>43</v>
      </c>
      <c r="D17" s="8" t="s">
        <v>59</v>
      </c>
      <c r="E17" t="s">
        <v>51</v>
      </c>
      <c r="F17" s="2">
        <v>0.2618055555555555</v>
      </c>
      <c r="G17">
        <v>19</v>
      </c>
      <c r="H17" s="17">
        <v>0.014259259259259258</v>
      </c>
    </row>
    <row r="18" spans="1:8" ht="12.75">
      <c r="A18" s="8" t="s">
        <v>67</v>
      </c>
      <c r="B18" s="18" t="s">
        <v>27</v>
      </c>
      <c r="C18" t="s">
        <v>48</v>
      </c>
      <c r="D18" s="8" t="s">
        <v>60</v>
      </c>
      <c r="E18" t="s">
        <v>51</v>
      </c>
      <c r="F18" s="2">
        <v>0.1840277777777778</v>
      </c>
      <c r="G18">
        <v>22</v>
      </c>
      <c r="H18" s="17">
        <v>0.014525462962962962</v>
      </c>
    </row>
    <row r="19" spans="1:8" ht="12.75">
      <c r="A19" s="8" t="s">
        <v>68</v>
      </c>
      <c r="B19" s="18" t="s">
        <v>29</v>
      </c>
      <c r="C19" t="s">
        <v>47</v>
      </c>
      <c r="D19" s="8" t="s">
        <v>61</v>
      </c>
      <c r="E19" t="s">
        <v>51</v>
      </c>
      <c r="F19" s="2">
        <v>0.33125</v>
      </c>
      <c r="G19">
        <v>19</v>
      </c>
      <c r="H19" s="17">
        <v>0.015416666666666665</v>
      </c>
    </row>
    <row r="20" spans="1:8" ht="12.75">
      <c r="A20" s="8" t="s">
        <v>69</v>
      </c>
      <c r="B20" s="18" t="s">
        <v>22</v>
      </c>
      <c r="C20" t="s">
        <v>44</v>
      </c>
      <c r="D20" s="8" t="s">
        <v>62</v>
      </c>
      <c r="E20" t="s">
        <v>51</v>
      </c>
      <c r="F20" s="2">
        <v>0.3402777777777778</v>
      </c>
      <c r="G20">
        <v>19</v>
      </c>
      <c r="H20" s="17">
        <v>0.015567129629629629</v>
      </c>
    </row>
    <row r="21" spans="1:8" ht="12.75">
      <c r="A21" s="8" t="s">
        <v>70</v>
      </c>
      <c r="B21" s="18" t="s">
        <v>41</v>
      </c>
      <c r="C21" t="s">
        <v>50</v>
      </c>
      <c r="D21" s="8" t="s">
        <v>60</v>
      </c>
      <c r="E21" t="s">
        <v>52</v>
      </c>
      <c r="F21" s="2">
        <v>0.19166666666666665</v>
      </c>
      <c r="G21">
        <v>24</v>
      </c>
      <c r="H21" s="17">
        <v>0.015694444444444445</v>
      </c>
    </row>
    <row r="22" spans="1:8" ht="12.75">
      <c r="A22" s="8" t="s">
        <v>71</v>
      </c>
      <c r="B22" s="18" t="s">
        <v>39</v>
      </c>
      <c r="C22" t="s">
        <v>50</v>
      </c>
      <c r="D22" s="8" t="s">
        <v>61</v>
      </c>
      <c r="E22" t="s">
        <v>52</v>
      </c>
      <c r="F22" s="2">
        <v>0.35347222222222224</v>
      </c>
      <c r="G22">
        <v>19</v>
      </c>
      <c r="H22" s="17">
        <v>0.015787037037037037</v>
      </c>
    </row>
    <row r="23" spans="1:8" ht="12.75">
      <c r="A23" s="8" t="s">
        <v>72</v>
      </c>
      <c r="B23" s="18" t="s">
        <v>32</v>
      </c>
      <c r="D23" s="8" t="s">
        <v>62</v>
      </c>
      <c r="E23" t="s">
        <v>52</v>
      </c>
      <c r="F23" s="2">
        <v>0.15208333333333338</v>
      </c>
      <c r="G23">
        <v>26</v>
      </c>
      <c r="H23" s="17">
        <v>0.01607638888888889</v>
      </c>
    </row>
    <row r="24" spans="1:8" ht="12.75">
      <c r="A24" s="8" t="s">
        <v>73</v>
      </c>
      <c r="B24" s="18" t="s">
        <v>25</v>
      </c>
      <c r="C24" t="s">
        <v>43</v>
      </c>
      <c r="D24" s="8" t="s">
        <v>63</v>
      </c>
      <c r="E24" t="s">
        <v>51</v>
      </c>
      <c r="F24" s="2">
        <v>0.5416666666666667</v>
      </c>
      <c r="G24">
        <v>14</v>
      </c>
      <c r="H24" s="17">
        <v>0.016319444444444445</v>
      </c>
    </row>
    <row r="25" spans="1:8" ht="12.75">
      <c r="A25" s="8" t="s">
        <v>74</v>
      </c>
      <c r="B25" s="18" t="s">
        <v>30</v>
      </c>
      <c r="C25" t="s">
        <v>79</v>
      </c>
      <c r="D25" s="8" t="s">
        <v>64</v>
      </c>
      <c r="E25" t="s">
        <v>51</v>
      </c>
      <c r="F25" s="2">
        <v>0.3</v>
      </c>
      <c r="G25">
        <v>23</v>
      </c>
      <c r="H25" s="17">
        <v>0.016979166666666663</v>
      </c>
    </row>
    <row r="26" spans="1:8" ht="12.75">
      <c r="A26" s="8" t="s">
        <v>75</v>
      </c>
      <c r="B26" s="18" t="s">
        <v>35</v>
      </c>
      <c r="C26" t="s">
        <v>50</v>
      </c>
      <c r="D26" s="8" t="s">
        <v>63</v>
      </c>
      <c r="E26" t="s">
        <v>52</v>
      </c>
      <c r="F26" s="2">
        <v>0.4263888888888889</v>
      </c>
      <c r="G26">
        <v>20</v>
      </c>
      <c r="H26" s="17">
        <v>0.01752314814814815</v>
      </c>
    </row>
    <row r="27" spans="1:8" ht="12.75">
      <c r="A27" s="8" t="s">
        <v>76</v>
      </c>
      <c r="B27" s="18" t="s">
        <v>28</v>
      </c>
      <c r="C27" t="s">
        <v>49</v>
      </c>
      <c r="D27" s="8" t="s">
        <v>65</v>
      </c>
      <c r="E27" t="s">
        <v>51</v>
      </c>
      <c r="F27" s="2">
        <v>0.4743055555555556</v>
      </c>
      <c r="G27">
        <v>22</v>
      </c>
      <c r="H27" s="17">
        <v>0.019363425925925926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33"/>
  <sheetViews>
    <sheetView workbookViewId="0" topLeftCell="A1">
      <pane xSplit="2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24" sqref="Y24"/>
    </sheetView>
  </sheetViews>
  <sheetFormatPr defaultColWidth="9.140625" defaultRowHeight="12.75"/>
  <cols>
    <col min="1" max="1" width="3.57421875" style="8" customWidth="1"/>
    <col min="2" max="2" width="17.28125" style="0" customWidth="1"/>
    <col min="3" max="3" width="16.140625" style="0" customWidth="1"/>
    <col min="4" max="4" width="4.8515625" style="0" customWidth="1"/>
    <col min="5" max="5" width="6.8515625" style="0" customWidth="1"/>
    <col min="6" max="6" width="2.8515625" style="13" customWidth="1"/>
    <col min="7" max="8" width="2.8515625" style="0" customWidth="1"/>
    <col min="9" max="9" width="2.8515625" style="10" customWidth="1"/>
    <col min="10" max="12" width="2.8515625" style="0" customWidth="1"/>
    <col min="13" max="13" width="2.8515625" style="10" customWidth="1"/>
    <col min="14" max="16" width="2.8515625" style="0" customWidth="1"/>
    <col min="17" max="17" width="2.8515625" style="10" customWidth="1"/>
    <col min="18" max="20" width="2.8515625" style="0" customWidth="1"/>
    <col min="21" max="21" width="2.8515625" style="10" customWidth="1"/>
    <col min="22" max="24" width="2.8515625" style="0" customWidth="1"/>
    <col min="25" max="25" width="2.8515625" style="10" customWidth="1"/>
    <col min="26" max="28" width="2.8515625" style="0" customWidth="1"/>
    <col min="29" max="29" width="2.8515625" style="10" customWidth="1"/>
    <col min="30" max="32" width="2.8515625" style="0" customWidth="1"/>
    <col min="33" max="33" width="2.8515625" style="10" customWidth="1"/>
    <col min="34" max="36" width="2.8515625" style="0" customWidth="1"/>
    <col min="37" max="37" width="2.8515625" style="10" customWidth="1"/>
    <col min="38" max="40" width="2.8515625" style="0" customWidth="1"/>
    <col min="41" max="41" width="2.8515625" style="10" customWidth="1"/>
    <col min="42" max="51" width="6.421875" style="0" customWidth="1"/>
    <col min="52" max="52" width="5.28125" style="0" customWidth="1"/>
    <col min="53" max="53" width="8.8515625" style="0" customWidth="1"/>
    <col min="54" max="94" width="3.28125" style="0" hidden="1" customWidth="1"/>
    <col min="95" max="98" width="3.28125" style="0" customWidth="1"/>
  </cols>
  <sheetData>
    <row r="1" spans="6:53" ht="12.75">
      <c r="F1" s="12">
        <v>11</v>
      </c>
      <c r="G1" s="5">
        <v>12</v>
      </c>
      <c r="H1" s="5">
        <v>13</v>
      </c>
      <c r="I1" s="9">
        <v>14</v>
      </c>
      <c r="J1" s="5">
        <v>21</v>
      </c>
      <c r="K1" s="5">
        <v>22</v>
      </c>
      <c r="L1" s="5">
        <v>23</v>
      </c>
      <c r="M1" s="9">
        <v>24</v>
      </c>
      <c r="N1" s="5">
        <v>31</v>
      </c>
      <c r="O1" s="5">
        <v>32</v>
      </c>
      <c r="P1" s="5">
        <v>33</v>
      </c>
      <c r="Q1" s="9">
        <v>34</v>
      </c>
      <c r="R1" s="5">
        <v>41</v>
      </c>
      <c r="S1" s="5">
        <v>42</v>
      </c>
      <c r="T1" s="5">
        <v>43</v>
      </c>
      <c r="U1" s="9">
        <v>44</v>
      </c>
      <c r="V1" s="5">
        <v>51</v>
      </c>
      <c r="W1" s="5">
        <v>52</v>
      </c>
      <c r="X1" s="5">
        <v>53</v>
      </c>
      <c r="Y1" s="9">
        <v>54</v>
      </c>
      <c r="Z1" s="5">
        <v>61</v>
      </c>
      <c r="AA1" s="5">
        <v>62</v>
      </c>
      <c r="AB1" s="5">
        <v>63</v>
      </c>
      <c r="AC1" s="9">
        <v>64</v>
      </c>
      <c r="AD1" s="5">
        <v>71</v>
      </c>
      <c r="AE1" s="5">
        <v>72</v>
      </c>
      <c r="AF1" s="5">
        <v>73</v>
      </c>
      <c r="AG1" s="9">
        <v>74</v>
      </c>
      <c r="AH1" s="5">
        <v>81</v>
      </c>
      <c r="AI1" s="5">
        <v>82</v>
      </c>
      <c r="AJ1" s="5">
        <v>83</v>
      </c>
      <c r="AK1" s="9">
        <v>84</v>
      </c>
      <c r="AL1" s="5">
        <v>91</v>
      </c>
      <c r="AM1" s="5">
        <v>92</v>
      </c>
      <c r="AN1" s="5">
        <v>93</v>
      </c>
      <c r="AO1" s="9">
        <v>94</v>
      </c>
      <c r="AP1" t="s">
        <v>7</v>
      </c>
      <c r="AQ1" t="s">
        <v>8</v>
      </c>
      <c r="AR1" t="s">
        <v>9</v>
      </c>
      <c r="AS1" t="s">
        <v>10</v>
      </c>
      <c r="AT1" t="s">
        <v>11</v>
      </c>
      <c r="AU1" t="s">
        <v>12</v>
      </c>
      <c r="AV1" t="s">
        <v>13</v>
      </c>
      <c r="AW1" t="s">
        <v>14</v>
      </c>
      <c r="AX1" t="s">
        <v>15</v>
      </c>
      <c r="AY1" t="s">
        <v>16</v>
      </c>
      <c r="AZ1" t="s">
        <v>17</v>
      </c>
      <c r="BA1" t="s">
        <v>18</v>
      </c>
    </row>
    <row r="2" spans="2:41" ht="12.75">
      <c r="B2" t="s">
        <v>0</v>
      </c>
      <c r="D2" t="s">
        <v>77</v>
      </c>
      <c r="F2" s="13" t="s">
        <v>1</v>
      </c>
      <c r="G2" t="s">
        <v>2</v>
      </c>
      <c r="H2" t="s">
        <v>3</v>
      </c>
      <c r="I2" s="10" t="s">
        <v>2</v>
      </c>
      <c r="J2" t="s">
        <v>2</v>
      </c>
      <c r="K2" t="s">
        <v>1</v>
      </c>
      <c r="L2" t="s">
        <v>2</v>
      </c>
      <c r="M2" s="10" t="s">
        <v>4</v>
      </c>
      <c r="N2" t="s">
        <v>3</v>
      </c>
      <c r="O2" t="s">
        <v>5</v>
      </c>
      <c r="P2" t="s">
        <v>1</v>
      </c>
      <c r="Q2" s="10" t="s">
        <v>5</v>
      </c>
      <c r="R2" t="s">
        <v>3</v>
      </c>
      <c r="S2" t="s">
        <v>6</v>
      </c>
      <c r="T2" t="s">
        <v>2</v>
      </c>
      <c r="U2" s="10" t="s">
        <v>2</v>
      </c>
      <c r="V2" t="s">
        <v>4</v>
      </c>
      <c r="W2" s="1" t="s">
        <v>6</v>
      </c>
      <c r="X2" s="1" t="s">
        <v>3</v>
      </c>
      <c r="Y2" s="10" t="s">
        <v>4</v>
      </c>
      <c r="Z2" t="s">
        <v>4</v>
      </c>
      <c r="AA2" t="s">
        <v>3</v>
      </c>
      <c r="AB2" t="s">
        <v>1</v>
      </c>
      <c r="AC2" s="10" t="s">
        <v>2</v>
      </c>
      <c r="AD2" t="s">
        <v>2</v>
      </c>
      <c r="AE2" t="s">
        <v>6</v>
      </c>
      <c r="AF2" t="s">
        <v>4</v>
      </c>
      <c r="AG2" s="10" t="s">
        <v>2</v>
      </c>
      <c r="AH2" t="s">
        <v>5</v>
      </c>
      <c r="AI2" t="s">
        <v>6</v>
      </c>
      <c r="AJ2" t="s">
        <v>2</v>
      </c>
      <c r="AK2" s="10" t="s">
        <v>3</v>
      </c>
      <c r="AL2" t="s">
        <v>1</v>
      </c>
      <c r="AM2" t="s">
        <v>2</v>
      </c>
      <c r="AN2" t="s">
        <v>6</v>
      </c>
      <c r="AO2" s="10" t="s">
        <v>5</v>
      </c>
    </row>
    <row r="3" spans="1:89" ht="12.75">
      <c r="A3" s="8" t="s">
        <v>53</v>
      </c>
      <c r="B3" t="s">
        <v>19</v>
      </c>
      <c r="C3" t="s">
        <v>43</v>
      </c>
      <c r="D3" s="8" t="s">
        <v>53</v>
      </c>
      <c r="E3" t="s">
        <v>51</v>
      </c>
      <c r="F3" s="13" t="s">
        <v>1</v>
      </c>
      <c r="G3" t="s">
        <v>3</v>
      </c>
      <c r="H3" t="s">
        <v>2</v>
      </c>
      <c r="I3" s="10" t="s">
        <v>2</v>
      </c>
      <c r="J3" t="s">
        <v>2</v>
      </c>
      <c r="K3" t="s">
        <v>2</v>
      </c>
      <c r="L3" t="s">
        <v>2</v>
      </c>
      <c r="M3" s="10" t="s">
        <v>4</v>
      </c>
      <c r="N3" t="s">
        <v>5</v>
      </c>
      <c r="O3" t="s">
        <v>5</v>
      </c>
      <c r="P3" t="s">
        <v>1</v>
      </c>
      <c r="Q3" s="10" t="s">
        <v>5</v>
      </c>
      <c r="R3" t="s">
        <v>3</v>
      </c>
      <c r="S3" t="s">
        <v>6</v>
      </c>
      <c r="T3" t="s">
        <v>2</v>
      </c>
      <c r="U3" s="10" t="s">
        <v>2</v>
      </c>
      <c r="V3" t="s">
        <v>4</v>
      </c>
      <c r="W3" s="16" t="s">
        <v>2</v>
      </c>
      <c r="X3" s="16" t="s">
        <v>6</v>
      </c>
      <c r="Y3" s="10" t="s">
        <v>4</v>
      </c>
      <c r="Z3" t="s">
        <v>4</v>
      </c>
      <c r="AA3" t="s">
        <v>3</v>
      </c>
      <c r="AB3" t="s">
        <v>1</v>
      </c>
      <c r="AC3" s="10" t="s">
        <v>2</v>
      </c>
      <c r="AD3" t="s">
        <v>3</v>
      </c>
      <c r="AE3" t="s">
        <v>6</v>
      </c>
      <c r="AF3" t="s">
        <v>4</v>
      </c>
      <c r="AG3" s="10" t="s">
        <v>2</v>
      </c>
      <c r="AH3" t="s">
        <v>5</v>
      </c>
      <c r="AI3" t="s">
        <v>3</v>
      </c>
      <c r="AJ3" t="s">
        <v>1</v>
      </c>
      <c r="AK3" s="10" t="s">
        <v>3</v>
      </c>
      <c r="AL3" t="s">
        <v>1</v>
      </c>
      <c r="AM3" t="s">
        <v>2</v>
      </c>
      <c r="AN3" t="s">
        <v>6</v>
      </c>
      <c r="AO3" s="10" t="s">
        <v>5</v>
      </c>
      <c r="AP3" s="2">
        <v>0.034027777777777775</v>
      </c>
      <c r="AQ3" s="2">
        <v>0.034722222222222224</v>
      </c>
      <c r="AR3" s="2">
        <v>0.04513888888888889</v>
      </c>
      <c r="AS3" s="2">
        <v>0.03263888888888889</v>
      </c>
      <c r="AT3" s="2">
        <v>0.05347222222222222</v>
      </c>
      <c r="AU3" s="2">
        <v>0.03125</v>
      </c>
      <c r="AV3" s="2">
        <v>0.02291666666666667</v>
      </c>
      <c r="AW3" s="2">
        <v>0.06875</v>
      </c>
      <c r="AX3" s="2">
        <v>0.03819444444444444</v>
      </c>
      <c r="AY3" s="2">
        <f>SUM(AP3:AX3)-AT3</f>
        <v>0.30763888888888885</v>
      </c>
      <c r="AZ3">
        <f>SUM(BB3:CK3)</f>
        <v>7</v>
      </c>
      <c r="BA3" s="15">
        <f>AY3/60+AZ3*"0:0:45"</f>
        <v>0.008773148148148148</v>
      </c>
      <c r="BB3">
        <f>IF(F3=F$2,0,1)</f>
        <v>0</v>
      </c>
      <c r="BC3">
        <f>IF(G3=G$2,0,1)</f>
        <v>1</v>
      </c>
      <c r="BD3">
        <f>IF(H3=H$2,0,1)</f>
        <v>1</v>
      </c>
      <c r="BE3">
        <f>IF(I3=I$2,0,1)</f>
        <v>0</v>
      </c>
      <c r="BF3">
        <f>IF(J3=J$2,0,1)</f>
        <v>0</v>
      </c>
      <c r="BG3">
        <f>IF(K3=K$2,0,1)</f>
        <v>1</v>
      </c>
      <c r="BH3">
        <f>IF(L3=L$2,0,1)</f>
        <v>0</v>
      </c>
      <c r="BI3">
        <f>IF(M3=M$2,0,1)</f>
        <v>0</v>
      </c>
      <c r="BJ3">
        <f>IF(N3=N$2,0,1)</f>
        <v>1</v>
      </c>
      <c r="BK3">
        <f>IF(O3=O$2,0,1)</f>
        <v>0</v>
      </c>
      <c r="BL3">
        <f>IF(P3=P$2,0,1)</f>
        <v>0</v>
      </c>
      <c r="BM3">
        <f>IF(Q3=Q$2,0,1)</f>
        <v>0</v>
      </c>
      <c r="BN3">
        <f>IF(R3=R$2,0,1)</f>
        <v>0</v>
      </c>
      <c r="BO3">
        <f>IF(S3=S$2,0,1)</f>
        <v>0</v>
      </c>
      <c r="BP3">
        <f>IF(T3=T$2,0,1)</f>
        <v>0</v>
      </c>
      <c r="BQ3">
        <f>IF(U3=U$2,0,1)</f>
        <v>0</v>
      </c>
      <c r="BR3">
        <f>IF(V3=V$2,0,1)</f>
        <v>0</v>
      </c>
      <c r="BU3">
        <f>IF(Y3=Y$2,0,1)</f>
        <v>0</v>
      </c>
      <c r="BV3">
        <f>IF(Z3=Z$2,0,1)</f>
        <v>0</v>
      </c>
      <c r="BW3">
        <f>IF(AA3=AA$2,0,1)</f>
        <v>0</v>
      </c>
      <c r="BX3">
        <f>IF(AB3=AB$2,0,1)</f>
        <v>0</v>
      </c>
      <c r="BY3">
        <f>IF(AC3=AC$2,0,1)</f>
        <v>0</v>
      </c>
      <c r="BZ3">
        <f>IF(AD3=AD$2,0,1)</f>
        <v>1</v>
      </c>
      <c r="CA3">
        <f>IF(AE3=AE$2,0,1)</f>
        <v>0</v>
      </c>
      <c r="CB3">
        <f>IF(AF3=AF$2,0,1)</f>
        <v>0</v>
      </c>
      <c r="CC3">
        <f>IF(AG3=AG$2,0,1)</f>
        <v>0</v>
      </c>
      <c r="CD3">
        <f>IF(AH3=AH$2,0,1)</f>
        <v>0</v>
      </c>
      <c r="CE3">
        <f>IF(AI3=AI$2,0,1)</f>
        <v>1</v>
      </c>
      <c r="CF3">
        <f>IF(AJ3=AJ$2,0,1)</f>
        <v>1</v>
      </c>
      <c r="CG3">
        <f>IF(AK3=AK$2,0,1)</f>
        <v>0</v>
      </c>
      <c r="CH3">
        <f>IF(AL3=AL$2,0,1)</f>
        <v>0</v>
      </c>
      <c r="CI3">
        <f>IF(AM3=AM$2,0,1)</f>
        <v>0</v>
      </c>
      <c r="CJ3">
        <f>IF(AN3=AN$2,0,1)</f>
        <v>0</v>
      </c>
      <c r="CK3">
        <f>IF(AO3=AO$2,0,1)</f>
        <v>0</v>
      </c>
    </row>
    <row r="4" spans="1:89" ht="12.75">
      <c r="A4" s="8" t="s">
        <v>54</v>
      </c>
      <c r="B4" t="s">
        <v>24</v>
      </c>
      <c r="C4" t="s">
        <v>46</v>
      </c>
      <c r="D4" s="8" t="s">
        <v>54</v>
      </c>
      <c r="E4" t="s">
        <v>51</v>
      </c>
      <c r="F4" s="13" t="s">
        <v>1</v>
      </c>
      <c r="G4" t="s">
        <v>4</v>
      </c>
      <c r="H4" t="s">
        <v>3</v>
      </c>
      <c r="I4" s="10" t="s">
        <v>6</v>
      </c>
      <c r="J4" t="s">
        <v>2</v>
      </c>
      <c r="K4" t="s">
        <v>1</v>
      </c>
      <c r="L4" t="s">
        <v>2</v>
      </c>
      <c r="M4" s="10" t="s">
        <v>4</v>
      </c>
      <c r="N4" t="s">
        <v>3</v>
      </c>
      <c r="O4" t="s">
        <v>5</v>
      </c>
      <c r="P4" t="s">
        <v>1</v>
      </c>
      <c r="Q4" s="10" t="s">
        <v>5</v>
      </c>
      <c r="R4" t="s">
        <v>3</v>
      </c>
      <c r="S4" t="s">
        <v>4</v>
      </c>
      <c r="T4" t="s">
        <v>2</v>
      </c>
      <c r="U4" s="10" t="s">
        <v>4</v>
      </c>
      <c r="V4" t="s">
        <v>4</v>
      </c>
      <c r="W4" s="16" t="s">
        <v>2</v>
      </c>
      <c r="X4" s="16" t="s">
        <v>6</v>
      </c>
      <c r="Y4" s="10" t="s">
        <v>2</v>
      </c>
      <c r="Z4" t="s">
        <v>4</v>
      </c>
      <c r="AA4" t="s">
        <v>3</v>
      </c>
      <c r="AB4" t="s">
        <v>1</v>
      </c>
      <c r="AC4" s="10" t="s">
        <v>2</v>
      </c>
      <c r="AD4" t="s">
        <v>5</v>
      </c>
      <c r="AE4" t="s">
        <v>6</v>
      </c>
      <c r="AF4" t="s">
        <v>4</v>
      </c>
      <c r="AG4" s="10" t="s">
        <v>2</v>
      </c>
      <c r="AH4" t="s">
        <v>3</v>
      </c>
      <c r="AI4" t="s">
        <v>6</v>
      </c>
      <c r="AJ4" t="s">
        <v>1</v>
      </c>
      <c r="AK4" s="10" t="s">
        <v>3</v>
      </c>
      <c r="AL4" t="s">
        <v>2</v>
      </c>
      <c r="AM4" t="s">
        <v>5</v>
      </c>
      <c r="AN4" t="s">
        <v>2</v>
      </c>
      <c r="AO4" s="10" t="s">
        <v>5</v>
      </c>
      <c r="AP4" s="2">
        <v>0.020833333333333332</v>
      </c>
      <c r="AQ4" s="2">
        <v>0.018055555555555557</v>
      </c>
      <c r="AR4" s="2">
        <v>0.01875</v>
      </c>
      <c r="AS4" s="2">
        <v>0.02013888888888889</v>
      </c>
      <c r="AT4" s="2">
        <v>0.029166666666666664</v>
      </c>
      <c r="AU4" s="2">
        <v>0.016666666666666666</v>
      </c>
      <c r="AV4" s="2">
        <v>0.019444444444444445</v>
      </c>
      <c r="AW4" s="2">
        <v>0.05555555555555555</v>
      </c>
      <c r="AX4" s="2">
        <v>0.03263888888888889</v>
      </c>
      <c r="AY4" s="2">
        <f aca="true" t="shared" si="0" ref="AY4:AY26">SUM(AP4:AX4)-AT4</f>
        <v>0.2020833333333333</v>
      </c>
      <c r="AZ4">
        <f>SUM(BB4:CK4)</f>
        <v>11</v>
      </c>
      <c r="BA4" s="15">
        <f>AY4/60+AZ4*"0:0:45"</f>
        <v>0.009097222222222222</v>
      </c>
      <c r="BB4">
        <f>IF(F4=F$2,0,1)</f>
        <v>0</v>
      </c>
      <c r="BC4">
        <f>IF(G4=G$2,0,1)</f>
        <v>1</v>
      </c>
      <c r="BD4">
        <f>IF(H4=H$2,0,1)</f>
        <v>0</v>
      </c>
      <c r="BE4">
        <f>IF(I4=I$2,0,1)</f>
        <v>1</v>
      </c>
      <c r="BF4">
        <f>IF(J4=J$2,0,1)</f>
        <v>0</v>
      </c>
      <c r="BG4">
        <f>IF(K4=K$2,0,1)</f>
        <v>0</v>
      </c>
      <c r="BH4">
        <f>IF(L4=L$2,0,1)</f>
        <v>0</v>
      </c>
      <c r="BI4">
        <f>IF(M4=M$2,0,1)</f>
        <v>0</v>
      </c>
      <c r="BJ4">
        <f>IF(N4=N$2,0,1)</f>
        <v>0</v>
      </c>
      <c r="BK4">
        <f>IF(O4=O$2,0,1)</f>
        <v>0</v>
      </c>
      <c r="BL4">
        <f>IF(P4=P$2,0,1)</f>
        <v>0</v>
      </c>
      <c r="BM4">
        <f>IF(Q4=Q$2,0,1)</f>
        <v>0</v>
      </c>
      <c r="BN4">
        <f>IF(R4=R$2,0,1)</f>
        <v>0</v>
      </c>
      <c r="BO4">
        <f>IF(S4=S$2,0,1)</f>
        <v>1</v>
      </c>
      <c r="BP4">
        <f>IF(T4=T$2,0,1)</f>
        <v>0</v>
      </c>
      <c r="BQ4">
        <f>IF(U4=U$2,0,1)</f>
        <v>1</v>
      </c>
      <c r="BR4">
        <f>IF(V4=V$2,0,1)</f>
        <v>0</v>
      </c>
      <c r="BU4">
        <f>IF(Y4=Y$2,0,1)</f>
        <v>1</v>
      </c>
      <c r="BV4">
        <f>IF(Z4=Z$2,0,1)</f>
        <v>0</v>
      </c>
      <c r="BW4">
        <f>IF(AA4=AA$2,0,1)</f>
        <v>0</v>
      </c>
      <c r="BX4">
        <f>IF(AB4=AB$2,0,1)</f>
        <v>0</v>
      </c>
      <c r="BY4">
        <f>IF(AC4=AC$2,0,1)</f>
        <v>0</v>
      </c>
      <c r="BZ4">
        <f>IF(AD4=AD$2,0,1)</f>
        <v>1</v>
      </c>
      <c r="CA4">
        <f>IF(AE4=AE$2,0,1)</f>
        <v>0</v>
      </c>
      <c r="CB4">
        <f>IF(AF4=AF$2,0,1)</f>
        <v>0</v>
      </c>
      <c r="CC4">
        <f>IF(AG4=AG$2,0,1)</f>
        <v>0</v>
      </c>
      <c r="CD4">
        <f>IF(AH4=AH$2,0,1)</f>
        <v>1</v>
      </c>
      <c r="CE4">
        <f>IF(AI4=AI$2,0,1)</f>
        <v>0</v>
      </c>
      <c r="CF4">
        <f>IF(AJ4=AJ$2,0,1)</f>
        <v>1</v>
      </c>
      <c r="CG4">
        <f>IF(AK4=AK$2,0,1)</f>
        <v>0</v>
      </c>
      <c r="CH4">
        <f>IF(AL4=AL$2,0,1)</f>
        <v>1</v>
      </c>
      <c r="CI4">
        <f>IF(AM4=AM$2,0,1)</f>
        <v>1</v>
      </c>
      <c r="CJ4">
        <f>IF(AN4=AN$2,0,1)</f>
        <v>1</v>
      </c>
      <c r="CK4">
        <f>IF(AO4=AO$2,0,1)</f>
        <v>0</v>
      </c>
    </row>
    <row r="5" spans="1:89" ht="12.75">
      <c r="A5" s="8" t="s">
        <v>55</v>
      </c>
      <c r="B5" t="s">
        <v>36</v>
      </c>
      <c r="C5" t="s">
        <v>50</v>
      </c>
      <c r="D5" s="8" t="s">
        <v>53</v>
      </c>
      <c r="E5" t="s">
        <v>52</v>
      </c>
      <c r="F5" s="13" t="s">
        <v>1</v>
      </c>
      <c r="G5" t="s">
        <v>4</v>
      </c>
      <c r="H5" t="s">
        <v>2</v>
      </c>
      <c r="I5" s="10" t="s">
        <v>2</v>
      </c>
      <c r="J5" t="s">
        <v>2</v>
      </c>
      <c r="K5" t="s">
        <v>1</v>
      </c>
      <c r="L5" t="s">
        <v>2</v>
      </c>
      <c r="M5" s="10" t="s">
        <v>4</v>
      </c>
      <c r="N5" t="s">
        <v>6</v>
      </c>
      <c r="O5" t="s">
        <v>5</v>
      </c>
      <c r="P5" t="s">
        <v>4</v>
      </c>
      <c r="Q5" s="10" t="s">
        <v>3</v>
      </c>
      <c r="R5" t="s">
        <v>1</v>
      </c>
      <c r="S5" t="s">
        <v>6</v>
      </c>
      <c r="T5" t="s">
        <v>2</v>
      </c>
      <c r="U5" s="10" t="s">
        <v>4</v>
      </c>
      <c r="V5" t="s">
        <v>4</v>
      </c>
      <c r="W5" t="s">
        <v>6</v>
      </c>
      <c r="X5" t="s">
        <v>3</v>
      </c>
      <c r="Y5" s="10" t="s">
        <v>2</v>
      </c>
      <c r="Z5" t="s">
        <v>4</v>
      </c>
      <c r="AA5" t="s">
        <v>3</v>
      </c>
      <c r="AB5" t="s">
        <v>1</v>
      </c>
      <c r="AC5" s="10" t="s">
        <v>5</v>
      </c>
      <c r="AD5" t="s">
        <v>2</v>
      </c>
      <c r="AE5" t="s">
        <v>6</v>
      </c>
      <c r="AF5" t="s">
        <v>4</v>
      </c>
      <c r="AG5" s="10" t="s">
        <v>1</v>
      </c>
      <c r="AH5" t="s">
        <v>5</v>
      </c>
      <c r="AI5" t="s">
        <v>2</v>
      </c>
      <c r="AJ5" t="s">
        <v>2</v>
      </c>
      <c r="AK5" s="10" t="s">
        <v>2</v>
      </c>
      <c r="AL5" t="s">
        <v>2</v>
      </c>
      <c r="AM5" t="s">
        <v>2</v>
      </c>
      <c r="AN5" t="s">
        <v>3</v>
      </c>
      <c r="AO5" s="10" t="s">
        <v>5</v>
      </c>
      <c r="AP5" s="4">
        <v>0.036111111111111115</v>
      </c>
      <c r="AQ5" s="4">
        <v>0.027777777777777776</v>
      </c>
      <c r="AR5" s="4">
        <v>0.029166666666666664</v>
      </c>
      <c r="AS5" s="4">
        <v>0.02291666666666667</v>
      </c>
      <c r="AT5" s="4">
        <v>0.02847222222222222</v>
      </c>
      <c r="AU5" s="4">
        <v>0.025</v>
      </c>
      <c r="AV5" s="4">
        <v>0.027083333333333334</v>
      </c>
      <c r="AW5" s="4">
        <v>0.03819444444444444</v>
      </c>
      <c r="AX5" s="4">
        <v>0.019444444444444445</v>
      </c>
      <c r="AY5" s="2">
        <f t="shared" si="0"/>
        <v>0.22569444444444442</v>
      </c>
      <c r="AZ5">
        <f>SUM(BB5:CK5)</f>
        <v>14</v>
      </c>
      <c r="BA5" s="15">
        <f>AY5/60+AZ5*"0:0:45"</f>
        <v>0.01105324074074074</v>
      </c>
      <c r="BB5">
        <f>IF(F5=F$2,0,1)</f>
        <v>0</v>
      </c>
      <c r="BC5">
        <f>IF(G5=G$2,0,1)</f>
        <v>1</v>
      </c>
      <c r="BD5">
        <f>IF(H5=H$2,0,1)</f>
        <v>1</v>
      </c>
      <c r="BE5">
        <f>IF(I5=I$2,0,1)</f>
        <v>0</v>
      </c>
      <c r="BF5">
        <f>IF(J5=J$2,0,1)</f>
        <v>0</v>
      </c>
      <c r="BG5">
        <f>IF(K5=K$2,0,1)</f>
        <v>0</v>
      </c>
      <c r="BH5">
        <f>IF(L5=L$2,0,1)</f>
        <v>0</v>
      </c>
      <c r="BI5">
        <f>IF(M5=M$2,0,1)</f>
        <v>0</v>
      </c>
      <c r="BJ5">
        <f>IF(N5=N$2,0,1)</f>
        <v>1</v>
      </c>
      <c r="BK5">
        <f>IF(O5=O$2,0,1)</f>
        <v>0</v>
      </c>
      <c r="BL5">
        <f>IF(P5=P$2,0,1)</f>
        <v>1</v>
      </c>
      <c r="BM5">
        <f>IF(Q5=Q$2,0,1)</f>
        <v>1</v>
      </c>
      <c r="BN5">
        <f>IF(R5=R$2,0,1)</f>
        <v>1</v>
      </c>
      <c r="BO5">
        <f>IF(S5=S$2,0,1)</f>
        <v>0</v>
      </c>
      <c r="BP5">
        <f>IF(T5=T$2,0,1)</f>
        <v>0</v>
      </c>
      <c r="BQ5">
        <f>IF(U5=U$2,0,1)</f>
        <v>1</v>
      </c>
      <c r="BR5">
        <f>IF(V5=V$2,0,1)</f>
        <v>0</v>
      </c>
      <c r="BU5">
        <f>IF(Y5=Y$2,0,1)</f>
        <v>1</v>
      </c>
      <c r="BV5">
        <f>IF(Z5=Z$2,0,1)</f>
        <v>0</v>
      </c>
      <c r="BW5">
        <f>IF(AA5=AA$2,0,1)</f>
        <v>0</v>
      </c>
      <c r="BX5">
        <f>IF(AB5=AB$2,0,1)</f>
        <v>0</v>
      </c>
      <c r="BY5">
        <f>IF(AC5=AC$2,0,1)</f>
        <v>1</v>
      </c>
      <c r="BZ5">
        <f>IF(AD5=AD$2,0,1)</f>
        <v>0</v>
      </c>
      <c r="CA5">
        <f>IF(AE5=AE$2,0,1)</f>
        <v>0</v>
      </c>
      <c r="CB5">
        <f>IF(AF5=AF$2,0,1)</f>
        <v>0</v>
      </c>
      <c r="CC5">
        <f>IF(AG5=AG$2,0,1)</f>
        <v>1</v>
      </c>
      <c r="CD5">
        <f>IF(AH5=AH$2,0,1)</f>
        <v>0</v>
      </c>
      <c r="CE5">
        <f>IF(AI5=AI$2,0,1)</f>
        <v>1</v>
      </c>
      <c r="CF5">
        <f>IF(AJ5=AJ$2,0,1)</f>
        <v>0</v>
      </c>
      <c r="CG5">
        <f>IF(AK5=AK$2,0,1)</f>
        <v>1</v>
      </c>
      <c r="CH5">
        <f>IF(AL5=AL$2,0,1)</f>
        <v>1</v>
      </c>
      <c r="CI5">
        <f>IF(AM5=AM$2,0,1)</f>
        <v>0</v>
      </c>
      <c r="CJ5">
        <f>IF(AN5=AN$2,0,1)</f>
        <v>1</v>
      </c>
      <c r="CK5">
        <f>IF(AO5=AO$2,0,1)</f>
        <v>0</v>
      </c>
    </row>
    <row r="6" spans="1:89" ht="12.75">
      <c r="A6" s="8" t="s">
        <v>56</v>
      </c>
      <c r="B6" t="s">
        <v>26</v>
      </c>
      <c r="C6" t="s">
        <v>47</v>
      </c>
      <c r="D6" s="8" t="s">
        <v>55</v>
      </c>
      <c r="E6" t="s">
        <v>51</v>
      </c>
      <c r="F6" s="13" t="s">
        <v>1</v>
      </c>
      <c r="G6" t="s">
        <v>4</v>
      </c>
      <c r="H6" t="s">
        <v>3</v>
      </c>
      <c r="I6" s="10" t="s">
        <v>6</v>
      </c>
      <c r="J6" t="s">
        <v>3</v>
      </c>
      <c r="K6" t="s">
        <v>1</v>
      </c>
      <c r="L6" t="s">
        <v>6</v>
      </c>
      <c r="M6" s="10" t="s">
        <v>4</v>
      </c>
      <c r="N6" t="s">
        <v>3</v>
      </c>
      <c r="O6" t="s">
        <v>5</v>
      </c>
      <c r="P6" t="s">
        <v>1</v>
      </c>
      <c r="Q6" s="10" t="s">
        <v>5</v>
      </c>
      <c r="R6" t="s">
        <v>3</v>
      </c>
      <c r="S6" t="s">
        <v>6</v>
      </c>
      <c r="T6" t="s">
        <v>1</v>
      </c>
      <c r="U6" s="10" t="s">
        <v>4</v>
      </c>
      <c r="V6" t="s">
        <v>4</v>
      </c>
      <c r="W6" s="16" t="s">
        <v>3</v>
      </c>
      <c r="X6" s="16" t="s">
        <v>6</v>
      </c>
      <c r="Y6" s="10" t="s">
        <v>4</v>
      </c>
      <c r="Z6" t="s">
        <v>3</v>
      </c>
      <c r="AA6" t="s">
        <v>6</v>
      </c>
      <c r="AB6" t="s">
        <v>1</v>
      </c>
      <c r="AC6" s="10" t="s">
        <v>5</v>
      </c>
      <c r="AD6" t="s">
        <v>2</v>
      </c>
      <c r="AE6" t="s">
        <v>6</v>
      </c>
      <c r="AF6" t="s">
        <v>4</v>
      </c>
      <c r="AG6" s="10" t="s">
        <v>1</v>
      </c>
      <c r="AH6" t="s">
        <v>5</v>
      </c>
      <c r="AI6" t="s">
        <v>6</v>
      </c>
      <c r="AJ6" t="s">
        <v>1</v>
      </c>
      <c r="AK6" s="10" t="s">
        <v>3</v>
      </c>
      <c r="AL6" t="s">
        <v>6</v>
      </c>
      <c r="AM6" t="s">
        <v>1</v>
      </c>
      <c r="AN6" t="s">
        <v>6</v>
      </c>
      <c r="AO6" s="10" t="s">
        <v>5</v>
      </c>
      <c r="AP6" s="2">
        <v>0.01875</v>
      </c>
      <c r="AQ6" s="2">
        <v>0.034722222222222224</v>
      </c>
      <c r="AR6" s="2">
        <v>0.027777777777777776</v>
      </c>
      <c r="AS6" s="2">
        <v>0.030555555555555555</v>
      </c>
      <c r="AT6" s="2">
        <v>0.061111111111111116</v>
      </c>
      <c r="AU6" s="2">
        <v>0.034722222222222224</v>
      </c>
      <c r="AV6" s="2">
        <v>0.017361111111111112</v>
      </c>
      <c r="AW6" s="2">
        <v>0.041666666666666664</v>
      </c>
      <c r="AX6" s="2">
        <v>0.06666666666666667</v>
      </c>
      <c r="AY6" s="2">
        <f t="shared" si="0"/>
        <v>0.2722222222222222</v>
      </c>
      <c r="AZ6">
        <f>SUM(BB6:CK6)</f>
        <v>13</v>
      </c>
      <c r="BA6" s="15">
        <f>AY6/60+AZ6*"0:0:45"</f>
        <v>0.011307870370370371</v>
      </c>
      <c r="BB6">
        <f>IF(F6=F$2,0,1)</f>
        <v>0</v>
      </c>
      <c r="BC6">
        <f>IF(G6=G$2,0,1)</f>
        <v>1</v>
      </c>
      <c r="BD6">
        <f>IF(H6=H$2,0,1)</f>
        <v>0</v>
      </c>
      <c r="BE6">
        <f>IF(I6=I$2,0,1)</f>
        <v>1</v>
      </c>
      <c r="BF6">
        <f>IF(J6=J$2,0,1)</f>
        <v>1</v>
      </c>
      <c r="BG6">
        <f>IF(K6=K$2,0,1)</f>
        <v>0</v>
      </c>
      <c r="BH6">
        <f>IF(L6=L$2,0,1)</f>
        <v>1</v>
      </c>
      <c r="BI6">
        <f>IF(M6=M$2,0,1)</f>
        <v>0</v>
      </c>
      <c r="BJ6">
        <f>IF(N6=N$2,0,1)</f>
        <v>0</v>
      </c>
      <c r="BK6">
        <f>IF(O6=O$2,0,1)</f>
        <v>0</v>
      </c>
      <c r="BL6">
        <f>IF(P6=P$2,0,1)</f>
        <v>0</v>
      </c>
      <c r="BM6">
        <f>IF(Q6=Q$2,0,1)</f>
        <v>0</v>
      </c>
      <c r="BN6">
        <f>IF(R6=R$2,0,1)</f>
        <v>0</v>
      </c>
      <c r="BO6">
        <f>IF(S6=S$2,0,1)</f>
        <v>0</v>
      </c>
      <c r="BP6">
        <f>IF(T6=T$2,0,1)</f>
        <v>1</v>
      </c>
      <c r="BQ6">
        <f>IF(U6=U$2,0,1)</f>
        <v>1</v>
      </c>
      <c r="BR6">
        <f>IF(V6=V$2,0,1)</f>
        <v>0</v>
      </c>
      <c r="BU6">
        <f>IF(Y6=Y$2,0,1)</f>
        <v>0</v>
      </c>
      <c r="BV6">
        <f>IF(Z6=Z$2,0,1)</f>
        <v>1</v>
      </c>
      <c r="BW6">
        <f>IF(AA6=AA$2,0,1)</f>
        <v>1</v>
      </c>
      <c r="BX6">
        <f>IF(AB6=AB$2,0,1)</f>
        <v>0</v>
      </c>
      <c r="BY6">
        <f>IF(AC6=AC$2,0,1)</f>
        <v>1</v>
      </c>
      <c r="BZ6">
        <f>IF(AD6=AD$2,0,1)</f>
        <v>0</v>
      </c>
      <c r="CA6">
        <f>IF(AE6=AE$2,0,1)</f>
        <v>0</v>
      </c>
      <c r="CB6">
        <f>IF(AF6=AF$2,0,1)</f>
        <v>0</v>
      </c>
      <c r="CC6">
        <f>IF(AG6=AG$2,0,1)</f>
        <v>1</v>
      </c>
      <c r="CD6">
        <f>IF(AH6=AH$2,0,1)</f>
        <v>0</v>
      </c>
      <c r="CE6">
        <f>IF(AI6=AI$2,0,1)</f>
        <v>0</v>
      </c>
      <c r="CF6">
        <f>IF(AJ6=AJ$2,0,1)</f>
        <v>1</v>
      </c>
      <c r="CG6">
        <f>IF(AK6=AK$2,0,1)</f>
        <v>0</v>
      </c>
      <c r="CH6">
        <f>IF(AL6=AL$2,0,1)</f>
        <v>1</v>
      </c>
      <c r="CI6">
        <f>IF(AM6=AM$2,0,1)</f>
        <v>1</v>
      </c>
      <c r="CJ6">
        <f>IF(AN6=AN$2,0,1)</f>
        <v>0</v>
      </c>
      <c r="CK6">
        <f>IF(AO6=AO$2,0,1)</f>
        <v>0</v>
      </c>
    </row>
    <row r="7" spans="1:89" ht="12.75">
      <c r="A7" s="8" t="s">
        <v>57</v>
      </c>
      <c r="B7" t="s">
        <v>20</v>
      </c>
      <c r="C7" t="s">
        <v>43</v>
      </c>
      <c r="D7" s="8" t="s">
        <v>56</v>
      </c>
      <c r="E7" t="s">
        <v>51</v>
      </c>
      <c r="F7" s="13" t="s">
        <v>1</v>
      </c>
      <c r="G7" t="s">
        <v>4</v>
      </c>
      <c r="H7" t="s">
        <v>2</v>
      </c>
      <c r="I7" s="10" t="s">
        <v>6</v>
      </c>
      <c r="J7" t="s">
        <v>3</v>
      </c>
      <c r="K7" t="s">
        <v>1</v>
      </c>
      <c r="L7" t="s">
        <v>2</v>
      </c>
      <c r="M7" s="10" t="s">
        <v>4</v>
      </c>
      <c r="N7" t="s">
        <v>3</v>
      </c>
      <c r="O7" t="s">
        <v>3</v>
      </c>
      <c r="P7" t="s">
        <v>1</v>
      </c>
      <c r="Q7" s="10" t="s">
        <v>5</v>
      </c>
      <c r="R7" t="s">
        <v>1</v>
      </c>
      <c r="S7" t="s">
        <v>6</v>
      </c>
      <c r="T7" t="s">
        <v>2</v>
      </c>
      <c r="U7" s="10" t="s">
        <v>2</v>
      </c>
      <c r="V7" t="s">
        <v>4</v>
      </c>
      <c r="W7" t="s">
        <v>6</v>
      </c>
      <c r="X7" t="s">
        <v>3</v>
      </c>
      <c r="Y7" s="10" t="s">
        <v>4</v>
      </c>
      <c r="Z7" t="s">
        <v>6</v>
      </c>
      <c r="AA7" t="s">
        <v>6</v>
      </c>
      <c r="AB7" t="s">
        <v>1</v>
      </c>
      <c r="AC7" s="10" t="s">
        <v>5</v>
      </c>
      <c r="AD7" t="s">
        <v>2</v>
      </c>
      <c r="AE7" t="s">
        <v>6</v>
      </c>
      <c r="AF7" t="s">
        <v>4</v>
      </c>
      <c r="AG7" s="10" t="s">
        <v>1</v>
      </c>
      <c r="AH7" t="s">
        <v>5</v>
      </c>
      <c r="AI7" t="s">
        <v>6</v>
      </c>
      <c r="AJ7" t="s">
        <v>1</v>
      </c>
      <c r="AK7" s="10" t="s">
        <v>3</v>
      </c>
      <c r="AL7" t="s">
        <v>1</v>
      </c>
      <c r="AM7" t="s">
        <v>2</v>
      </c>
      <c r="AN7" t="s">
        <v>6</v>
      </c>
      <c r="AO7" s="10" t="s">
        <v>5</v>
      </c>
      <c r="AP7" s="2">
        <v>0.029861111111111113</v>
      </c>
      <c r="AQ7" s="2">
        <v>0.027083333333333334</v>
      </c>
      <c r="AR7" s="2">
        <v>0.05555555555555555</v>
      </c>
      <c r="AS7" s="2">
        <v>0.03819444444444444</v>
      </c>
      <c r="AT7" s="2">
        <v>0.08611111111111112</v>
      </c>
      <c r="AU7" s="2">
        <v>0.04305555555555556</v>
      </c>
      <c r="AV7" s="2">
        <v>0.03680555555555556</v>
      </c>
      <c r="AW7" s="2">
        <v>0.08611111111111112</v>
      </c>
      <c r="AX7" s="2">
        <v>0.04652777777777778</v>
      </c>
      <c r="AY7" s="2">
        <f t="shared" si="0"/>
        <v>0.36319444444444443</v>
      </c>
      <c r="AZ7">
        <f>SUM(BB7:CK7)</f>
        <v>11</v>
      </c>
      <c r="BA7" s="15">
        <f>AY7/60+AZ7*"0:0:45"</f>
        <v>0.011782407407407406</v>
      </c>
      <c r="BB7">
        <f>IF(F7=F$2,0,1)</f>
        <v>0</v>
      </c>
      <c r="BC7">
        <f>IF(G7=G$2,0,1)</f>
        <v>1</v>
      </c>
      <c r="BD7">
        <f>IF(H7=H$2,0,1)</f>
        <v>1</v>
      </c>
      <c r="BE7">
        <f>IF(I7=I$2,0,1)</f>
        <v>1</v>
      </c>
      <c r="BF7">
        <f>IF(J7=J$2,0,1)</f>
        <v>1</v>
      </c>
      <c r="BG7">
        <f>IF(K7=K$2,0,1)</f>
        <v>0</v>
      </c>
      <c r="BH7">
        <f>IF(L7=L$2,0,1)</f>
        <v>0</v>
      </c>
      <c r="BI7">
        <f>IF(M7=M$2,0,1)</f>
        <v>0</v>
      </c>
      <c r="BJ7">
        <f>IF(N7=N$2,0,1)</f>
        <v>0</v>
      </c>
      <c r="BK7">
        <f>IF(O7=O$2,0,1)</f>
        <v>1</v>
      </c>
      <c r="BL7">
        <f>IF(P7=P$2,0,1)</f>
        <v>0</v>
      </c>
      <c r="BM7">
        <f>IF(Q7=Q$2,0,1)</f>
        <v>0</v>
      </c>
      <c r="BN7">
        <f>IF(R7=R$2,0,1)</f>
        <v>1</v>
      </c>
      <c r="BO7">
        <f>IF(S7=S$2,0,1)</f>
        <v>0</v>
      </c>
      <c r="BP7">
        <f>IF(T7=T$2,0,1)</f>
        <v>0</v>
      </c>
      <c r="BQ7">
        <f>IF(U7=U$2,0,1)</f>
        <v>0</v>
      </c>
      <c r="BR7">
        <f>IF(V7=V$2,0,1)</f>
        <v>0</v>
      </c>
      <c r="BU7">
        <f>IF(Y7=Y$2,0,1)</f>
        <v>0</v>
      </c>
      <c r="BV7">
        <f>IF(Z7=Z$2,0,1)</f>
        <v>1</v>
      </c>
      <c r="BW7">
        <f>IF(AA7=AA$2,0,1)</f>
        <v>1</v>
      </c>
      <c r="BX7">
        <f>IF(AB7=AB$2,0,1)</f>
        <v>0</v>
      </c>
      <c r="BY7">
        <f>IF(AC7=AC$2,0,1)</f>
        <v>1</v>
      </c>
      <c r="BZ7">
        <f>IF(AD7=AD$2,0,1)</f>
        <v>0</v>
      </c>
      <c r="CA7">
        <f>IF(AE7=AE$2,0,1)</f>
        <v>0</v>
      </c>
      <c r="CB7">
        <f>IF(AF7=AF$2,0,1)</f>
        <v>0</v>
      </c>
      <c r="CC7">
        <f>IF(AG7=AG$2,0,1)</f>
        <v>1</v>
      </c>
      <c r="CD7">
        <f>IF(AH7=AH$2,0,1)</f>
        <v>0</v>
      </c>
      <c r="CE7">
        <f>IF(AI7=AI$2,0,1)</f>
        <v>0</v>
      </c>
      <c r="CF7">
        <f>IF(AJ7=AJ$2,0,1)</f>
        <v>1</v>
      </c>
      <c r="CG7">
        <f>IF(AK7=AK$2,0,1)</f>
        <v>0</v>
      </c>
      <c r="CH7">
        <f>IF(AL7=AL$2,0,1)</f>
        <v>0</v>
      </c>
      <c r="CI7">
        <f>IF(AM7=AM$2,0,1)</f>
        <v>0</v>
      </c>
      <c r="CJ7">
        <f>IF(AN7=AN$2,0,1)</f>
        <v>0</v>
      </c>
      <c r="CK7">
        <f>IF(AO7=AO$2,0,1)</f>
        <v>0</v>
      </c>
    </row>
    <row r="8" spans="1:89" ht="12.75">
      <c r="A8" s="8" t="s">
        <v>58</v>
      </c>
      <c r="B8" t="s">
        <v>34</v>
      </c>
      <c r="C8" t="s">
        <v>46</v>
      </c>
      <c r="D8" s="8" t="s">
        <v>54</v>
      </c>
      <c r="E8" t="s">
        <v>52</v>
      </c>
      <c r="F8" s="13" t="s">
        <v>1</v>
      </c>
      <c r="G8" t="s">
        <v>4</v>
      </c>
      <c r="H8" t="s">
        <v>3</v>
      </c>
      <c r="I8" s="10" t="s">
        <v>6</v>
      </c>
      <c r="J8" t="s">
        <v>3</v>
      </c>
      <c r="K8" t="s">
        <v>1</v>
      </c>
      <c r="L8" t="s">
        <v>4</v>
      </c>
      <c r="M8" s="10" t="s">
        <v>4</v>
      </c>
      <c r="N8" t="s">
        <v>3</v>
      </c>
      <c r="O8" t="s">
        <v>5</v>
      </c>
      <c r="P8" t="s">
        <v>2</v>
      </c>
      <c r="Q8" s="10" t="s">
        <v>5</v>
      </c>
      <c r="R8" t="s">
        <v>3</v>
      </c>
      <c r="S8" t="s">
        <v>6</v>
      </c>
      <c r="T8" t="s">
        <v>2</v>
      </c>
      <c r="U8" s="10" t="s">
        <v>4</v>
      </c>
      <c r="V8" t="s">
        <v>4</v>
      </c>
      <c r="W8" s="16" t="s">
        <v>3</v>
      </c>
      <c r="X8" t="s">
        <v>3</v>
      </c>
      <c r="Y8" s="10" t="s">
        <v>4</v>
      </c>
      <c r="Z8" t="s">
        <v>4</v>
      </c>
      <c r="AA8" t="s">
        <v>6</v>
      </c>
      <c r="AB8" t="s">
        <v>1</v>
      </c>
      <c r="AC8" s="10" t="s">
        <v>2</v>
      </c>
      <c r="AD8" t="s">
        <v>3</v>
      </c>
      <c r="AE8" t="s">
        <v>6</v>
      </c>
      <c r="AF8" t="s">
        <v>4</v>
      </c>
      <c r="AG8" s="10" t="s">
        <v>1</v>
      </c>
      <c r="AH8" t="s">
        <v>1</v>
      </c>
      <c r="AI8" t="s">
        <v>1</v>
      </c>
      <c r="AJ8" t="s">
        <v>2</v>
      </c>
      <c r="AK8" s="10" t="s">
        <v>4</v>
      </c>
      <c r="AL8" t="s">
        <v>1</v>
      </c>
      <c r="AM8" t="s">
        <v>2</v>
      </c>
      <c r="AN8" t="s">
        <v>6</v>
      </c>
      <c r="AO8" s="10" t="s">
        <v>5</v>
      </c>
      <c r="AP8" s="2">
        <v>0.034027777777777775</v>
      </c>
      <c r="AQ8" s="2">
        <v>0.04513888888888889</v>
      </c>
      <c r="AR8" s="2">
        <v>0.042361111111111106</v>
      </c>
      <c r="AS8" s="2">
        <v>0.03263888888888889</v>
      </c>
      <c r="AT8" s="2">
        <v>0.07430555555555556</v>
      </c>
      <c r="AU8" s="2">
        <v>0.0375</v>
      </c>
      <c r="AV8" s="2">
        <v>0.02291666666666667</v>
      </c>
      <c r="AW8" s="2">
        <v>0.07847222222222222</v>
      </c>
      <c r="AX8" s="2">
        <v>0.041666666666666664</v>
      </c>
      <c r="AY8" s="2">
        <f t="shared" si="0"/>
        <v>0.3347222222222222</v>
      </c>
      <c r="AZ8">
        <f>SUM(BB8:CK8)</f>
        <v>12</v>
      </c>
      <c r="BA8" s="15">
        <f>AY8/60+AZ8*"0:0:45"</f>
        <v>0.011828703703703702</v>
      </c>
      <c r="BB8">
        <f>IF(F8=F$2,0,1)</f>
        <v>0</v>
      </c>
      <c r="BC8">
        <f>IF(G8=G$2,0,1)</f>
        <v>1</v>
      </c>
      <c r="BD8">
        <f>IF(H8=H$2,0,1)</f>
        <v>0</v>
      </c>
      <c r="BE8">
        <f>IF(I8=I$2,0,1)</f>
        <v>1</v>
      </c>
      <c r="BF8">
        <f>IF(J8=J$2,0,1)</f>
        <v>1</v>
      </c>
      <c r="BG8">
        <f>IF(K8=K$2,0,1)</f>
        <v>0</v>
      </c>
      <c r="BH8">
        <f>IF(L8=L$2,0,1)</f>
        <v>1</v>
      </c>
      <c r="BI8">
        <f>IF(M8=M$2,0,1)</f>
        <v>0</v>
      </c>
      <c r="BJ8">
        <f>IF(N8=N$2,0,1)</f>
        <v>0</v>
      </c>
      <c r="BK8">
        <f>IF(O8=O$2,0,1)</f>
        <v>0</v>
      </c>
      <c r="BL8">
        <f>IF(P8=P$2,0,1)</f>
        <v>1</v>
      </c>
      <c r="BM8">
        <f>IF(Q8=Q$2,0,1)</f>
        <v>0</v>
      </c>
      <c r="BN8">
        <f>IF(R8=R$2,0,1)</f>
        <v>0</v>
      </c>
      <c r="BO8">
        <f>IF(S8=S$2,0,1)</f>
        <v>0</v>
      </c>
      <c r="BP8">
        <f>IF(T8=T$2,0,1)</f>
        <v>0</v>
      </c>
      <c r="BQ8">
        <f>IF(U8=U$2,0,1)</f>
        <v>1</v>
      </c>
      <c r="BR8">
        <f>IF(V8=V$2,0,1)</f>
        <v>0</v>
      </c>
      <c r="BU8">
        <f>IF(Y8=Y$2,0,1)</f>
        <v>0</v>
      </c>
      <c r="BV8">
        <f>IF(Z8=Z$2,0,1)</f>
        <v>0</v>
      </c>
      <c r="BW8">
        <f>IF(AA8=AA$2,0,1)</f>
        <v>1</v>
      </c>
      <c r="BX8">
        <f>IF(AB8=AB$2,0,1)</f>
        <v>0</v>
      </c>
      <c r="BY8">
        <f>IF(AC8=AC$2,0,1)</f>
        <v>0</v>
      </c>
      <c r="BZ8">
        <f>IF(AD8=AD$2,0,1)</f>
        <v>1</v>
      </c>
      <c r="CA8">
        <f>IF(AE8=AE$2,0,1)</f>
        <v>0</v>
      </c>
      <c r="CB8">
        <f>IF(AF8=AF$2,0,1)</f>
        <v>0</v>
      </c>
      <c r="CC8">
        <f>IF(AG8=AG$2,0,1)</f>
        <v>1</v>
      </c>
      <c r="CD8">
        <f>IF(AH8=AH$2,0,1)</f>
        <v>1</v>
      </c>
      <c r="CE8">
        <f>IF(AI8=AI$2,0,1)</f>
        <v>1</v>
      </c>
      <c r="CF8">
        <f>IF(AJ8=AJ$2,0,1)</f>
        <v>0</v>
      </c>
      <c r="CG8">
        <f>IF(AK8=AK$2,0,1)</f>
        <v>1</v>
      </c>
      <c r="CH8">
        <f>IF(AL8=AL$2,0,1)</f>
        <v>0</v>
      </c>
      <c r="CI8">
        <f>IF(AM8=AM$2,0,1)</f>
        <v>0</v>
      </c>
      <c r="CJ8">
        <f>IF(AN8=AN$2,0,1)</f>
        <v>0</v>
      </c>
      <c r="CK8">
        <f>IF(AO8=AO$2,0,1)</f>
        <v>0</v>
      </c>
    </row>
    <row r="9" spans="1:89" ht="12.75">
      <c r="A9" s="8" t="s">
        <v>59</v>
      </c>
      <c r="B9" t="s">
        <v>33</v>
      </c>
      <c r="C9" t="s">
        <v>50</v>
      </c>
      <c r="D9" s="8" t="s">
        <v>55</v>
      </c>
      <c r="E9" t="s">
        <v>52</v>
      </c>
      <c r="F9" s="13" t="s">
        <v>6</v>
      </c>
      <c r="G9" t="s">
        <v>4</v>
      </c>
      <c r="H9" t="s">
        <v>3</v>
      </c>
      <c r="I9" s="10" t="s">
        <v>2</v>
      </c>
      <c r="J9" t="s">
        <v>3</v>
      </c>
      <c r="K9" t="s">
        <v>1</v>
      </c>
      <c r="L9" t="s">
        <v>2</v>
      </c>
      <c r="M9" s="10" t="s">
        <v>4</v>
      </c>
      <c r="N9" t="s">
        <v>5</v>
      </c>
      <c r="O9" t="s">
        <v>5</v>
      </c>
      <c r="P9" t="s">
        <v>1</v>
      </c>
      <c r="Q9" s="10" t="s">
        <v>3</v>
      </c>
      <c r="R9" t="s">
        <v>1</v>
      </c>
      <c r="S9" t="s">
        <v>6</v>
      </c>
      <c r="T9" t="s">
        <v>2</v>
      </c>
      <c r="U9" s="10" t="s">
        <v>4</v>
      </c>
      <c r="V9" t="s">
        <v>4</v>
      </c>
      <c r="W9" s="16" t="s">
        <v>3</v>
      </c>
      <c r="X9" s="16" t="s">
        <v>2</v>
      </c>
      <c r="Y9" s="10" t="s">
        <v>1</v>
      </c>
      <c r="Z9" t="s">
        <v>4</v>
      </c>
      <c r="AA9" t="s">
        <v>6</v>
      </c>
      <c r="AB9" t="s">
        <v>1</v>
      </c>
      <c r="AC9" s="10" t="s">
        <v>5</v>
      </c>
      <c r="AD9" t="s">
        <v>3</v>
      </c>
      <c r="AE9" t="s">
        <v>6</v>
      </c>
      <c r="AF9" t="s">
        <v>4</v>
      </c>
      <c r="AG9" s="10" t="s">
        <v>1</v>
      </c>
      <c r="AH9" t="s">
        <v>2</v>
      </c>
      <c r="AI9" t="s">
        <v>1</v>
      </c>
      <c r="AJ9" t="s">
        <v>1</v>
      </c>
      <c r="AK9" s="10" t="s">
        <v>3</v>
      </c>
      <c r="AL9" t="s">
        <v>1</v>
      </c>
      <c r="AM9" t="s">
        <v>2</v>
      </c>
      <c r="AN9" t="s">
        <v>6</v>
      </c>
      <c r="AO9" s="10" t="s">
        <v>5</v>
      </c>
      <c r="AP9" s="2">
        <v>0.016666666666666666</v>
      </c>
      <c r="AQ9" s="2">
        <v>0.024305555555555556</v>
      </c>
      <c r="AR9" s="2">
        <v>0.036111111111111115</v>
      </c>
      <c r="AS9" s="2">
        <v>0.027777777777777776</v>
      </c>
      <c r="AT9" s="2">
        <v>0.06527777777777778</v>
      </c>
      <c r="AU9" s="2">
        <v>0.035416666666666666</v>
      </c>
      <c r="AV9" s="2">
        <v>0.02361111111111111</v>
      </c>
      <c r="AW9" s="2">
        <v>0.05902777777777778</v>
      </c>
      <c r="AX9" s="2">
        <v>0.030555555555555555</v>
      </c>
      <c r="AY9" s="2">
        <f t="shared" si="0"/>
        <v>0.2534722222222222</v>
      </c>
      <c r="AZ9">
        <f>SUM(BB9:CK9)</f>
        <v>15</v>
      </c>
      <c r="BA9" s="15">
        <f>AY9/60+AZ9*"0:0:45"</f>
        <v>0.012037037037037037</v>
      </c>
      <c r="BB9">
        <f>IF(F9=F$2,0,1)</f>
        <v>1</v>
      </c>
      <c r="BC9">
        <f>IF(G9=G$2,0,1)</f>
        <v>1</v>
      </c>
      <c r="BD9">
        <f>IF(H9=H$2,0,1)</f>
        <v>0</v>
      </c>
      <c r="BE9">
        <f>IF(I9=I$2,0,1)</f>
        <v>0</v>
      </c>
      <c r="BF9">
        <f>IF(J9=J$2,0,1)</f>
        <v>1</v>
      </c>
      <c r="BG9">
        <f>IF(K9=K$2,0,1)</f>
        <v>0</v>
      </c>
      <c r="BH9">
        <f>IF(L9=L$2,0,1)</f>
        <v>0</v>
      </c>
      <c r="BI9">
        <f>IF(M9=M$2,0,1)</f>
        <v>0</v>
      </c>
      <c r="BJ9">
        <f>IF(N9=N$2,0,1)</f>
        <v>1</v>
      </c>
      <c r="BK9">
        <f>IF(O9=O$2,0,1)</f>
        <v>0</v>
      </c>
      <c r="BL9">
        <f>IF(P9=P$2,0,1)</f>
        <v>0</v>
      </c>
      <c r="BM9">
        <f>IF(Q9=Q$2,0,1)</f>
        <v>1</v>
      </c>
      <c r="BN9">
        <f>IF(R9=R$2,0,1)</f>
        <v>1</v>
      </c>
      <c r="BO9">
        <f>IF(S9=S$2,0,1)</f>
        <v>0</v>
      </c>
      <c r="BP9">
        <f>IF(T9=T$2,0,1)</f>
        <v>0</v>
      </c>
      <c r="BQ9">
        <f>IF(U9=U$2,0,1)</f>
        <v>1</v>
      </c>
      <c r="BR9">
        <f>IF(V9=V$2,0,1)</f>
        <v>0</v>
      </c>
      <c r="BU9">
        <f>IF(Y9=Y$2,0,1)</f>
        <v>1</v>
      </c>
      <c r="BV9">
        <f>IF(Z9=Z$2,0,1)</f>
        <v>0</v>
      </c>
      <c r="BW9">
        <f>IF(AA9=AA$2,0,1)</f>
        <v>1</v>
      </c>
      <c r="BX9">
        <f>IF(AB9=AB$2,0,1)</f>
        <v>0</v>
      </c>
      <c r="BY9">
        <f>IF(AC9=AC$2,0,1)</f>
        <v>1</v>
      </c>
      <c r="BZ9">
        <f>IF(AD9=AD$2,0,1)</f>
        <v>1</v>
      </c>
      <c r="CA9">
        <f>IF(AE9=AE$2,0,1)</f>
        <v>0</v>
      </c>
      <c r="CB9">
        <f>IF(AF9=AF$2,0,1)</f>
        <v>0</v>
      </c>
      <c r="CC9">
        <f>IF(AG9=AG$2,0,1)</f>
        <v>1</v>
      </c>
      <c r="CD9">
        <f>IF(AH9=AH$2,0,1)</f>
        <v>1</v>
      </c>
      <c r="CE9">
        <f>IF(AI9=AI$2,0,1)</f>
        <v>1</v>
      </c>
      <c r="CF9">
        <f>IF(AJ9=AJ$2,0,1)</f>
        <v>1</v>
      </c>
      <c r="CG9">
        <f>IF(AK9=AK$2,0,1)</f>
        <v>0</v>
      </c>
      <c r="CH9">
        <f>IF(AL9=AL$2,0,1)</f>
        <v>0</v>
      </c>
      <c r="CI9">
        <f>IF(AM9=AM$2,0,1)</f>
        <v>0</v>
      </c>
      <c r="CJ9">
        <f>IF(AN9=AN$2,0,1)</f>
        <v>0</v>
      </c>
      <c r="CK9">
        <f>IF(AO9=AO$2,0,1)</f>
        <v>0</v>
      </c>
    </row>
    <row r="10" spans="1:89" ht="12.75">
      <c r="A10" s="8" t="s">
        <v>60</v>
      </c>
      <c r="B10" t="s">
        <v>38</v>
      </c>
      <c r="C10" t="s">
        <v>50</v>
      </c>
      <c r="D10" s="8" t="s">
        <v>56</v>
      </c>
      <c r="E10" t="s">
        <v>52</v>
      </c>
      <c r="F10" s="13" t="s">
        <v>1</v>
      </c>
      <c r="G10" t="s">
        <v>4</v>
      </c>
      <c r="H10" t="s">
        <v>2</v>
      </c>
      <c r="I10" s="10" t="s">
        <v>6</v>
      </c>
      <c r="J10" t="s">
        <v>2</v>
      </c>
      <c r="K10" t="s">
        <v>6</v>
      </c>
      <c r="L10" t="s">
        <v>6</v>
      </c>
      <c r="M10" s="10" t="s">
        <v>4</v>
      </c>
      <c r="N10" t="s">
        <v>3</v>
      </c>
      <c r="O10" t="s">
        <v>5</v>
      </c>
      <c r="P10" t="s">
        <v>6</v>
      </c>
      <c r="Q10" s="10" t="s">
        <v>5</v>
      </c>
      <c r="R10" t="s">
        <v>5</v>
      </c>
      <c r="S10" t="s">
        <v>6</v>
      </c>
      <c r="T10" t="s">
        <v>2</v>
      </c>
      <c r="U10" s="10" t="s">
        <v>4</v>
      </c>
      <c r="V10" t="s">
        <v>6</v>
      </c>
      <c r="W10" s="16" t="s">
        <v>3</v>
      </c>
      <c r="X10" s="16" t="s">
        <v>6</v>
      </c>
      <c r="Y10" s="10" t="s">
        <v>4</v>
      </c>
      <c r="Z10" t="s">
        <v>4</v>
      </c>
      <c r="AA10" t="s">
        <v>6</v>
      </c>
      <c r="AB10" t="s">
        <v>1</v>
      </c>
      <c r="AC10" s="10" t="s">
        <v>5</v>
      </c>
      <c r="AD10" t="s">
        <v>3</v>
      </c>
      <c r="AE10" t="s">
        <v>4</v>
      </c>
      <c r="AF10" t="s">
        <v>4</v>
      </c>
      <c r="AG10" s="10" t="s">
        <v>1</v>
      </c>
      <c r="AH10" t="s">
        <v>5</v>
      </c>
      <c r="AI10" t="s">
        <v>6</v>
      </c>
      <c r="AJ10" t="s">
        <v>4</v>
      </c>
      <c r="AK10" s="10" t="s">
        <v>3</v>
      </c>
      <c r="AL10" t="s">
        <v>5</v>
      </c>
      <c r="AM10" t="s">
        <v>3</v>
      </c>
      <c r="AN10" t="s">
        <v>2</v>
      </c>
      <c r="AO10" s="10" t="s">
        <v>5</v>
      </c>
      <c r="AP10" s="2">
        <v>0.025694444444444447</v>
      </c>
      <c r="AQ10" s="2">
        <v>0.029166666666666664</v>
      </c>
      <c r="AR10" s="2">
        <v>0.030555555555555555</v>
      </c>
      <c r="AS10" s="2">
        <v>0.02291666666666667</v>
      </c>
      <c r="AT10" s="2">
        <v>0.02638888888888889</v>
      </c>
      <c r="AU10" s="2">
        <v>0.02152777777777778</v>
      </c>
      <c r="AV10" s="2">
        <v>0.02013888888888889</v>
      </c>
      <c r="AW10" s="2">
        <v>0.027777777777777776</v>
      </c>
      <c r="AX10" s="2">
        <v>0.025694444444444447</v>
      </c>
      <c r="AY10" s="2">
        <f t="shared" si="0"/>
        <v>0.20347222222222222</v>
      </c>
      <c r="AZ10">
        <f>SUM(BB10:CK10)</f>
        <v>18</v>
      </c>
      <c r="BA10" s="15">
        <f>AY10/60+AZ10*"0:0:45"</f>
        <v>0.012766203703703703</v>
      </c>
      <c r="BB10">
        <f>IF(F10=F$2,0,1)</f>
        <v>0</v>
      </c>
      <c r="BC10">
        <f>IF(G10=G$2,0,1)</f>
        <v>1</v>
      </c>
      <c r="BD10">
        <f>IF(H10=H$2,0,1)</f>
        <v>1</v>
      </c>
      <c r="BE10">
        <f>IF(I10=I$2,0,1)</f>
        <v>1</v>
      </c>
      <c r="BF10">
        <f>IF(J10=J$2,0,1)</f>
        <v>0</v>
      </c>
      <c r="BG10">
        <f>IF(K10=K$2,0,1)</f>
        <v>1</v>
      </c>
      <c r="BH10">
        <f>IF(L10=L$2,0,1)</f>
        <v>1</v>
      </c>
      <c r="BI10">
        <f>IF(M10=M$2,0,1)</f>
        <v>0</v>
      </c>
      <c r="BJ10">
        <f>IF(N10=N$2,0,1)</f>
        <v>0</v>
      </c>
      <c r="BK10">
        <f>IF(O10=O$2,0,1)</f>
        <v>0</v>
      </c>
      <c r="BL10">
        <f>IF(P10=P$2,0,1)</f>
        <v>1</v>
      </c>
      <c r="BM10">
        <f>IF(Q10=Q$2,0,1)</f>
        <v>0</v>
      </c>
      <c r="BN10">
        <f>IF(R10=R$2,0,1)</f>
        <v>1</v>
      </c>
      <c r="BO10">
        <f>IF(S10=S$2,0,1)</f>
        <v>0</v>
      </c>
      <c r="BP10">
        <f>IF(T10=T$2,0,1)</f>
        <v>0</v>
      </c>
      <c r="BQ10">
        <f>IF(U10=U$2,0,1)</f>
        <v>1</v>
      </c>
      <c r="BR10">
        <f>IF(V10=V$2,0,1)</f>
        <v>1</v>
      </c>
      <c r="BU10">
        <f>IF(Y10=Y$2,0,1)</f>
        <v>0</v>
      </c>
      <c r="BV10">
        <f>IF(Z10=Z$2,0,1)</f>
        <v>0</v>
      </c>
      <c r="BW10">
        <f>IF(AA10=AA$2,0,1)</f>
        <v>1</v>
      </c>
      <c r="BX10">
        <f>IF(AB10=AB$2,0,1)</f>
        <v>0</v>
      </c>
      <c r="BY10">
        <f>IF(AC10=AC$2,0,1)</f>
        <v>1</v>
      </c>
      <c r="BZ10">
        <f>IF(AD10=AD$2,0,1)</f>
        <v>1</v>
      </c>
      <c r="CA10">
        <f>IF(AE10=AE$2,0,1)</f>
        <v>1</v>
      </c>
      <c r="CB10">
        <f>IF(AF10=AF$2,0,1)</f>
        <v>0</v>
      </c>
      <c r="CC10">
        <f>IF(AG10=AG$2,0,1)</f>
        <v>1</v>
      </c>
      <c r="CD10">
        <f>IF(AH10=AH$2,0,1)</f>
        <v>0</v>
      </c>
      <c r="CE10">
        <f>IF(AI10=AI$2,0,1)</f>
        <v>0</v>
      </c>
      <c r="CF10">
        <f>IF(AJ10=AJ$2,0,1)</f>
        <v>1</v>
      </c>
      <c r="CG10">
        <f>IF(AK10=AK$2,0,1)</f>
        <v>0</v>
      </c>
      <c r="CH10">
        <f>IF(AL10=AL$2,0,1)</f>
        <v>1</v>
      </c>
      <c r="CI10">
        <f>IF(AM10=AM$2,0,1)</f>
        <v>1</v>
      </c>
      <c r="CJ10">
        <f>IF(AN10=AN$2,0,1)</f>
        <v>1</v>
      </c>
      <c r="CK10">
        <f>IF(AO10=AO$2,0,1)</f>
        <v>0</v>
      </c>
    </row>
    <row r="11" spans="1:89" ht="12.75">
      <c r="A11" s="8" t="s">
        <v>61</v>
      </c>
      <c r="B11" t="s">
        <v>37</v>
      </c>
      <c r="C11" t="s">
        <v>50</v>
      </c>
      <c r="D11" s="8" t="s">
        <v>57</v>
      </c>
      <c r="E11" t="s">
        <v>52</v>
      </c>
      <c r="F11" s="13" t="s">
        <v>1</v>
      </c>
      <c r="G11" t="s">
        <v>4</v>
      </c>
      <c r="H11" t="s">
        <v>3</v>
      </c>
      <c r="I11" s="10" t="s">
        <v>6</v>
      </c>
      <c r="J11" t="s">
        <v>3</v>
      </c>
      <c r="K11" t="s">
        <v>1</v>
      </c>
      <c r="L11" t="s">
        <v>2</v>
      </c>
      <c r="M11" s="10" t="s">
        <v>4</v>
      </c>
      <c r="N11" t="s">
        <v>3</v>
      </c>
      <c r="O11" t="s">
        <v>2</v>
      </c>
      <c r="P11" t="s">
        <v>6</v>
      </c>
      <c r="Q11" s="10" t="s">
        <v>5</v>
      </c>
      <c r="R11" t="s">
        <v>1</v>
      </c>
      <c r="S11" t="s">
        <v>6</v>
      </c>
      <c r="T11" t="s">
        <v>2</v>
      </c>
      <c r="U11" s="10" t="s">
        <v>4</v>
      </c>
      <c r="V11" t="s">
        <v>2</v>
      </c>
      <c r="W11" s="16" t="s">
        <v>3</v>
      </c>
      <c r="X11" s="16" t="s">
        <v>6</v>
      </c>
      <c r="Y11" s="10" t="s">
        <v>4</v>
      </c>
      <c r="Z11" t="s">
        <v>4</v>
      </c>
      <c r="AA11" t="s">
        <v>3</v>
      </c>
      <c r="AB11" t="s">
        <v>1</v>
      </c>
      <c r="AC11" s="10" t="s">
        <v>5</v>
      </c>
      <c r="AD11" t="s">
        <v>3</v>
      </c>
      <c r="AE11" t="s">
        <v>4</v>
      </c>
      <c r="AF11" t="s">
        <v>6</v>
      </c>
      <c r="AG11" s="10" t="s">
        <v>1</v>
      </c>
      <c r="AH11" t="s">
        <v>2</v>
      </c>
      <c r="AI11" t="s">
        <v>6</v>
      </c>
      <c r="AJ11" t="s">
        <v>4</v>
      </c>
      <c r="AK11" s="10" t="s">
        <v>3</v>
      </c>
      <c r="AL11" t="s">
        <v>2</v>
      </c>
      <c r="AM11" t="s">
        <v>4</v>
      </c>
      <c r="AN11" t="s">
        <v>6</v>
      </c>
      <c r="AO11" s="10" t="s">
        <v>5</v>
      </c>
      <c r="AP11" s="2">
        <v>0.018055555555555557</v>
      </c>
      <c r="AQ11" s="2">
        <v>0.025694444444444447</v>
      </c>
      <c r="AR11" s="2">
        <v>0.03680555555555556</v>
      </c>
      <c r="AS11" s="2">
        <v>0.034027777777777775</v>
      </c>
      <c r="AT11" s="2">
        <v>0.034722222222222224</v>
      </c>
      <c r="AU11" s="2">
        <v>0.025694444444444447</v>
      </c>
      <c r="AV11" s="2">
        <v>0.019444444444444445</v>
      </c>
      <c r="AW11" s="2">
        <v>0.0375</v>
      </c>
      <c r="AX11" s="2">
        <v>0.05069444444444445</v>
      </c>
      <c r="AY11" s="2">
        <f t="shared" si="0"/>
        <v>0.24791666666666673</v>
      </c>
      <c r="AZ11">
        <f>SUM(BB11:CK11)</f>
        <v>17</v>
      </c>
      <c r="BA11" s="15">
        <f>AY11/60+AZ11*"0:0:45"</f>
        <v>0.012986111111111111</v>
      </c>
      <c r="BB11">
        <f>IF(F11=F$2,0,1)</f>
        <v>0</v>
      </c>
      <c r="BC11">
        <f>IF(G11=G$2,0,1)</f>
        <v>1</v>
      </c>
      <c r="BD11">
        <f>IF(H11=H$2,0,1)</f>
        <v>0</v>
      </c>
      <c r="BE11">
        <f>IF(I11=I$2,0,1)</f>
        <v>1</v>
      </c>
      <c r="BF11">
        <f>IF(J11=J$2,0,1)</f>
        <v>1</v>
      </c>
      <c r="BG11">
        <f>IF(K11=K$2,0,1)</f>
        <v>0</v>
      </c>
      <c r="BH11">
        <f>IF(L11=L$2,0,1)</f>
        <v>0</v>
      </c>
      <c r="BI11">
        <f>IF(M11=M$2,0,1)</f>
        <v>0</v>
      </c>
      <c r="BJ11">
        <f>IF(N11=N$2,0,1)</f>
        <v>0</v>
      </c>
      <c r="BK11">
        <f>IF(O11=O$2,0,1)</f>
        <v>1</v>
      </c>
      <c r="BL11">
        <f>IF(P11=P$2,0,1)</f>
        <v>1</v>
      </c>
      <c r="BM11">
        <f>IF(Q11=Q$2,0,1)</f>
        <v>0</v>
      </c>
      <c r="BN11">
        <f>IF(R11=R$2,0,1)</f>
        <v>1</v>
      </c>
      <c r="BO11">
        <f>IF(S11=S$2,0,1)</f>
        <v>0</v>
      </c>
      <c r="BP11">
        <f>IF(T11=T$2,0,1)</f>
        <v>0</v>
      </c>
      <c r="BQ11">
        <f>IF(U11=U$2,0,1)</f>
        <v>1</v>
      </c>
      <c r="BR11">
        <f>IF(V11=V$2,0,1)</f>
        <v>1</v>
      </c>
      <c r="BU11">
        <f>IF(Y11=Y$2,0,1)</f>
        <v>0</v>
      </c>
      <c r="BV11">
        <f>IF(Z11=Z$2,0,1)</f>
        <v>0</v>
      </c>
      <c r="BW11">
        <f>IF(AA11=AA$2,0,1)</f>
        <v>0</v>
      </c>
      <c r="BX11">
        <f>IF(AB11=AB$2,0,1)</f>
        <v>0</v>
      </c>
      <c r="BY11">
        <f>IF(AC11=AC$2,0,1)</f>
        <v>1</v>
      </c>
      <c r="BZ11">
        <f>IF(AD11=AD$2,0,1)</f>
        <v>1</v>
      </c>
      <c r="CA11">
        <f>IF(AE11=AE$2,0,1)</f>
        <v>1</v>
      </c>
      <c r="CB11">
        <f>IF(AF11=AF$2,0,1)</f>
        <v>1</v>
      </c>
      <c r="CC11">
        <f>IF(AG11=AG$2,0,1)</f>
        <v>1</v>
      </c>
      <c r="CD11">
        <f>IF(AH11=AH$2,0,1)</f>
        <v>1</v>
      </c>
      <c r="CE11">
        <f>IF(AI11=AI$2,0,1)</f>
        <v>0</v>
      </c>
      <c r="CF11">
        <f>IF(AJ11=AJ$2,0,1)</f>
        <v>1</v>
      </c>
      <c r="CG11">
        <f>IF(AK11=AK$2,0,1)</f>
        <v>0</v>
      </c>
      <c r="CH11">
        <f>IF(AL11=AL$2,0,1)</f>
        <v>1</v>
      </c>
      <c r="CI11">
        <f>IF(AM11=AM$2,0,1)</f>
        <v>1</v>
      </c>
      <c r="CJ11">
        <f>IF(AN11=AN$2,0,1)</f>
        <v>0</v>
      </c>
      <c r="CK11">
        <f>IF(AO11=AO$2,0,1)</f>
        <v>0</v>
      </c>
    </row>
    <row r="12" spans="1:89" ht="12.75">
      <c r="A12" s="8" t="s">
        <v>62</v>
      </c>
      <c r="B12" t="s">
        <v>23</v>
      </c>
      <c r="C12" t="s">
        <v>45</v>
      </c>
      <c r="D12" s="8" t="s">
        <v>57</v>
      </c>
      <c r="E12" t="s">
        <v>51</v>
      </c>
      <c r="F12" s="13" t="s">
        <v>1</v>
      </c>
      <c r="G12" t="s">
        <v>2</v>
      </c>
      <c r="H12" t="s">
        <v>3</v>
      </c>
      <c r="I12" s="10" t="s">
        <v>6</v>
      </c>
      <c r="J12" t="s">
        <v>2</v>
      </c>
      <c r="K12" t="s">
        <v>1</v>
      </c>
      <c r="L12" t="s">
        <v>2</v>
      </c>
      <c r="M12" s="10" t="s">
        <v>4</v>
      </c>
      <c r="N12" t="s">
        <v>3</v>
      </c>
      <c r="O12" t="s">
        <v>5</v>
      </c>
      <c r="P12" t="s">
        <v>2</v>
      </c>
      <c r="Q12" s="10" t="s">
        <v>5</v>
      </c>
      <c r="R12" t="s">
        <v>1</v>
      </c>
      <c r="S12" t="s">
        <v>6</v>
      </c>
      <c r="T12" t="s">
        <v>2</v>
      </c>
      <c r="U12" s="10" t="s">
        <v>2</v>
      </c>
      <c r="V12" t="s">
        <v>4</v>
      </c>
      <c r="W12" s="16" t="s">
        <v>3</v>
      </c>
      <c r="X12" s="16" t="s">
        <v>2</v>
      </c>
      <c r="Y12" s="10" t="s">
        <v>4</v>
      </c>
      <c r="Z12" t="s">
        <v>4</v>
      </c>
      <c r="AA12" t="s">
        <v>3</v>
      </c>
      <c r="AB12" t="s">
        <v>1</v>
      </c>
      <c r="AC12" s="10" t="s">
        <v>2</v>
      </c>
      <c r="AD12" t="s">
        <v>2</v>
      </c>
      <c r="AE12" t="s">
        <v>6</v>
      </c>
      <c r="AF12" t="s">
        <v>4</v>
      </c>
      <c r="AG12" s="10" t="s">
        <v>1</v>
      </c>
      <c r="AH12" t="s">
        <v>5</v>
      </c>
      <c r="AI12" t="s">
        <v>6</v>
      </c>
      <c r="AJ12" t="s">
        <v>2</v>
      </c>
      <c r="AK12" s="10" t="s">
        <v>3</v>
      </c>
      <c r="AL12" t="s">
        <v>2</v>
      </c>
      <c r="AM12" t="s">
        <v>5</v>
      </c>
      <c r="AN12" t="s">
        <v>3</v>
      </c>
      <c r="AO12" s="10" t="s">
        <v>5</v>
      </c>
      <c r="AP12" s="2">
        <v>0.07361111111111111</v>
      </c>
      <c r="AQ12" s="2">
        <v>0.05902777777777778</v>
      </c>
      <c r="AR12" s="2">
        <v>0.07152777777777779</v>
      </c>
      <c r="AS12" s="2">
        <v>0.07222222222222223</v>
      </c>
      <c r="AT12" s="2">
        <v>0.10694444444444444</v>
      </c>
      <c r="AU12" s="2">
        <v>0.04722222222222222</v>
      </c>
      <c r="AV12" s="2">
        <v>0.06388888888888888</v>
      </c>
      <c r="AW12" s="2">
        <v>0.08333333333333333</v>
      </c>
      <c r="AX12" s="2">
        <v>0.09444444444444444</v>
      </c>
      <c r="AY12" s="2">
        <f t="shared" si="0"/>
        <v>0.5652777777777779</v>
      </c>
      <c r="AZ12">
        <f>SUM(BB12:CK12)</f>
        <v>7</v>
      </c>
      <c r="BA12" s="15">
        <f>AY12/60+AZ12*"0:0:45"</f>
        <v>0.01306712962962963</v>
      </c>
      <c r="BB12">
        <f>IF(F12=F$2,0,1)</f>
        <v>0</v>
      </c>
      <c r="BC12">
        <f>IF(G12=G$2,0,1)</f>
        <v>0</v>
      </c>
      <c r="BD12">
        <f>IF(H12=H$2,0,1)</f>
        <v>0</v>
      </c>
      <c r="BE12">
        <f>IF(I12=I$2,0,1)</f>
        <v>1</v>
      </c>
      <c r="BF12">
        <f>IF(J12=J$2,0,1)</f>
        <v>0</v>
      </c>
      <c r="BG12">
        <f>IF(K12=K$2,0,1)</f>
        <v>0</v>
      </c>
      <c r="BH12">
        <f>IF(L12=L$2,0,1)</f>
        <v>0</v>
      </c>
      <c r="BI12">
        <f>IF(M12=M$2,0,1)</f>
        <v>0</v>
      </c>
      <c r="BJ12">
        <f>IF(N12=N$2,0,1)</f>
        <v>0</v>
      </c>
      <c r="BK12">
        <f>IF(O12=O$2,0,1)</f>
        <v>0</v>
      </c>
      <c r="BL12">
        <f>IF(P12=P$2,0,1)</f>
        <v>1</v>
      </c>
      <c r="BM12">
        <f>IF(Q12=Q$2,0,1)</f>
        <v>0</v>
      </c>
      <c r="BN12">
        <f>IF(R12=R$2,0,1)</f>
        <v>1</v>
      </c>
      <c r="BO12">
        <f>IF(S12=S$2,0,1)</f>
        <v>0</v>
      </c>
      <c r="BP12">
        <f>IF(T12=T$2,0,1)</f>
        <v>0</v>
      </c>
      <c r="BQ12">
        <f>IF(U12=U$2,0,1)</f>
        <v>0</v>
      </c>
      <c r="BR12">
        <f>IF(V12=V$2,0,1)</f>
        <v>0</v>
      </c>
      <c r="BU12">
        <f>IF(Y12=Y$2,0,1)</f>
        <v>0</v>
      </c>
      <c r="BV12">
        <f>IF(Z12=Z$2,0,1)</f>
        <v>0</v>
      </c>
      <c r="BW12">
        <f>IF(AA12=AA$2,0,1)</f>
        <v>0</v>
      </c>
      <c r="BX12">
        <f>IF(AB12=AB$2,0,1)</f>
        <v>0</v>
      </c>
      <c r="BY12">
        <f>IF(AC12=AC$2,0,1)</f>
        <v>0</v>
      </c>
      <c r="BZ12">
        <f>IF(AD12=AD$2,0,1)</f>
        <v>0</v>
      </c>
      <c r="CA12">
        <f>IF(AE12=AE$2,0,1)</f>
        <v>0</v>
      </c>
      <c r="CB12">
        <f>IF(AF12=AF$2,0,1)</f>
        <v>0</v>
      </c>
      <c r="CC12">
        <f>IF(AG12=AG$2,0,1)</f>
        <v>1</v>
      </c>
      <c r="CD12">
        <f>IF(AH12=AH$2,0,1)</f>
        <v>0</v>
      </c>
      <c r="CE12">
        <f>IF(AI12=AI$2,0,1)</f>
        <v>0</v>
      </c>
      <c r="CF12">
        <f>IF(AJ12=AJ$2,0,1)</f>
        <v>0</v>
      </c>
      <c r="CG12">
        <f>IF(AK12=AK$2,0,1)</f>
        <v>0</v>
      </c>
      <c r="CH12">
        <f>IF(AL12=AL$2,0,1)</f>
        <v>1</v>
      </c>
      <c r="CI12">
        <f>IF(AM12=AM$2,0,1)</f>
        <v>1</v>
      </c>
      <c r="CJ12">
        <f>IF(AN12=AN$2,0,1)</f>
        <v>1</v>
      </c>
      <c r="CK12">
        <f>IF(AO12=AO$2,0,1)</f>
        <v>0</v>
      </c>
    </row>
    <row r="13" spans="1:89" ht="12.75">
      <c r="A13" s="8" t="s">
        <v>63</v>
      </c>
      <c r="B13" t="s">
        <v>40</v>
      </c>
      <c r="C13" t="s">
        <v>50</v>
      </c>
      <c r="D13" s="8" t="s">
        <v>58</v>
      </c>
      <c r="E13" t="s">
        <v>52</v>
      </c>
      <c r="F13" s="13" t="s">
        <v>1</v>
      </c>
      <c r="G13" t="s">
        <v>4</v>
      </c>
      <c r="H13" t="s">
        <v>2</v>
      </c>
      <c r="I13" s="10" t="s">
        <v>6</v>
      </c>
      <c r="J13" t="s">
        <v>3</v>
      </c>
      <c r="K13" t="s">
        <v>2</v>
      </c>
      <c r="L13" t="s">
        <v>6</v>
      </c>
      <c r="M13" s="10" t="s">
        <v>4</v>
      </c>
      <c r="N13" t="s">
        <v>3</v>
      </c>
      <c r="O13" t="s">
        <v>3</v>
      </c>
      <c r="P13" t="s">
        <v>6</v>
      </c>
      <c r="Q13" s="10" t="s">
        <v>5</v>
      </c>
      <c r="R13" t="s">
        <v>3</v>
      </c>
      <c r="S13" t="s">
        <v>6</v>
      </c>
      <c r="T13" t="s">
        <v>2</v>
      </c>
      <c r="U13" s="10" t="s">
        <v>4</v>
      </c>
      <c r="V13" t="s">
        <v>4</v>
      </c>
      <c r="W13" s="16" t="s">
        <v>3</v>
      </c>
      <c r="X13" s="16" t="s">
        <v>6</v>
      </c>
      <c r="Y13" s="10" t="s">
        <v>2</v>
      </c>
      <c r="Z13" t="s">
        <v>1</v>
      </c>
      <c r="AA13" t="s">
        <v>6</v>
      </c>
      <c r="AB13" t="s">
        <v>1</v>
      </c>
      <c r="AC13" s="10" t="s">
        <v>2</v>
      </c>
      <c r="AD13" t="s">
        <v>3</v>
      </c>
      <c r="AE13" t="s">
        <v>4</v>
      </c>
      <c r="AF13" t="s">
        <v>2</v>
      </c>
      <c r="AG13" s="10" t="s">
        <v>1</v>
      </c>
      <c r="AH13" t="s">
        <v>5</v>
      </c>
      <c r="AI13" t="s">
        <v>6</v>
      </c>
      <c r="AJ13" t="s">
        <v>4</v>
      </c>
      <c r="AK13" s="10" t="s">
        <v>3</v>
      </c>
      <c r="AL13" t="s">
        <v>2</v>
      </c>
      <c r="AM13" t="s">
        <v>5</v>
      </c>
      <c r="AN13" t="s">
        <v>6</v>
      </c>
      <c r="AO13" s="10" t="s">
        <v>3</v>
      </c>
      <c r="AP13" s="2">
        <v>0.018055555555555557</v>
      </c>
      <c r="AQ13" s="2">
        <v>0.01875</v>
      </c>
      <c r="AR13" s="2">
        <v>0.02638888888888889</v>
      </c>
      <c r="AS13" s="2">
        <v>0.02152777777777778</v>
      </c>
      <c r="AT13" s="2">
        <v>0.024305555555555556</v>
      </c>
      <c r="AU13" s="2">
        <v>0.02013888888888889</v>
      </c>
      <c r="AV13" s="2">
        <v>0.016666666666666666</v>
      </c>
      <c r="AW13" s="2">
        <v>0.020833333333333332</v>
      </c>
      <c r="AX13" s="2">
        <v>0.022222222222222223</v>
      </c>
      <c r="AY13" s="2">
        <f t="shared" si="0"/>
        <v>0.16458333333333336</v>
      </c>
      <c r="AZ13">
        <f>SUM(BB13:CK13)</f>
        <v>20</v>
      </c>
      <c r="BA13" s="15">
        <f>AY13/60+AZ13*"0:0:45"</f>
        <v>0.013159722222222222</v>
      </c>
      <c r="BB13">
        <f>IF(F13=F$2,0,1)</f>
        <v>0</v>
      </c>
      <c r="BC13">
        <f>IF(G13=G$2,0,1)</f>
        <v>1</v>
      </c>
      <c r="BD13">
        <f>IF(H13=H$2,0,1)</f>
        <v>1</v>
      </c>
      <c r="BE13">
        <f>IF(I13=I$2,0,1)</f>
        <v>1</v>
      </c>
      <c r="BF13">
        <f>IF(J13=J$2,0,1)</f>
        <v>1</v>
      </c>
      <c r="BG13">
        <f>IF(K13=K$2,0,1)</f>
        <v>1</v>
      </c>
      <c r="BH13">
        <f>IF(L13=L$2,0,1)</f>
        <v>1</v>
      </c>
      <c r="BI13">
        <f>IF(M13=M$2,0,1)</f>
        <v>0</v>
      </c>
      <c r="BJ13">
        <f>IF(N13=N$2,0,1)</f>
        <v>0</v>
      </c>
      <c r="BK13">
        <f>IF(O13=O$2,0,1)</f>
        <v>1</v>
      </c>
      <c r="BL13">
        <f>IF(P13=P$2,0,1)</f>
        <v>1</v>
      </c>
      <c r="BM13">
        <f>IF(Q13=Q$2,0,1)</f>
        <v>0</v>
      </c>
      <c r="BN13">
        <f>IF(R13=R$2,0,1)</f>
        <v>0</v>
      </c>
      <c r="BO13">
        <f>IF(S13=S$2,0,1)</f>
        <v>0</v>
      </c>
      <c r="BP13">
        <f>IF(T13=T$2,0,1)</f>
        <v>0</v>
      </c>
      <c r="BQ13">
        <f>IF(U13=U$2,0,1)</f>
        <v>1</v>
      </c>
      <c r="BR13">
        <f>IF(V13=V$2,0,1)</f>
        <v>0</v>
      </c>
      <c r="BU13">
        <f>IF(Y13=Y$2,0,1)</f>
        <v>1</v>
      </c>
      <c r="BV13">
        <f>IF(Z13=Z$2,0,1)</f>
        <v>1</v>
      </c>
      <c r="BW13">
        <f>IF(AA13=AA$2,0,1)</f>
        <v>1</v>
      </c>
      <c r="BX13">
        <f>IF(AB13=AB$2,0,1)</f>
        <v>0</v>
      </c>
      <c r="BY13">
        <f>IF(AC13=AC$2,0,1)</f>
        <v>0</v>
      </c>
      <c r="BZ13">
        <f>IF(AD13=AD$2,0,1)</f>
        <v>1</v>
      </c>
      <c r="CA13">
        <f>IF(AE13=AE$2,0,1)</f>
        <v>1</v>
      </c>
      <c r="CB13">
        <f>IF(AF13=AF$2,0,1)</f>
        <v>1</v>
      </c>
      <c r="CC13">
        <f>IF(AG13=AG$2,0,1)</f>
        <v>1</v>
      </c>
      <c r="CD13">
        <f>IF(AH13=AH$2,0,1)</f>
        <v>0</v>
      </c>
      <c r="CE13">
        <f>IF(AI13=AI$2,0,1)</f>
        <v>0</v>
      </c>
      <c r="CF13">
        <f>IF(AJ13=AJ$2,0,1)</f>
        <v>1</v>
      </c>
      <c r="CG13">
        <f>IF(AK13=AK$2,0,1)</f>
        <v>0</v>
      </c>
      <c r="CH13">
        <f>IF(AL13=AL$2,0,1)</f>
        <v>1</v>
      </c>
      <c r="CI13">
        <f>IF(AM13=AM$2,0,1)</f>
        <v>1</v>
      </c>
      <c r="CJ13">
        <f>IF(AN13=AN$2,0,1)</f>
        <v>0</v>
      </c>
      <c r="CK13">
        <f>IF(AO13=AO$2,0,1)</f>
        <v>1</v>
      </c>
    </row>
    <row r="14" spans="1:89" ht="12.75">
      <c r="A14" s="8" t="s">
        <v>64</v>
      </c>
      <c r="B14" t="s">
        <v>42</v>
      </c>
      <c r="C14" t="s">
        <v>50</v>
      </c>
      <c r="D14" s="8" t="s">
        <v>59</v>
      </c>
      <c r="E14" t="s">
        <v>52</v>
      </c>
      <c r="F14" s="13" t="s">
        <v>1</v>
      </c>
      <c r="G14" t="s">
        <v>4</v>
      </c>
      <c r="H14" t="s">
        <v>3</v>
      </c>
      <c r="I14" s="10" t="s">
        <v>6</v>
      </c>
      <c r="J14" t="s">
        <v>3</v>
      </c>
      <c r="K14" t="s">
        <v>1</v>
      </c>
      <c r="L14" t="s">
        <v>6</v>
      </c>
      <c r="M14" s="10" t="s">
        <v>4</v>
      </c>
      <c r="N14" t="s">
        <v>3</v>
      </c>
      <c r="O14" t="s">
        <v>5</v>
      </c>
      <c r="P14" t="s">
        <v>1</v>
      </c>
      <c r="Q14" s="10" t="s">
        <v>2</v>
      </c>
      <c r="R14" t="s">
        <v>3</v>
      </c>
      <c r="S14" t="s">
        <v>6</v>
      </c>
      <c r="T14" t="s">
        <v>1</v>
      </c>
      <c r="U14" s="10" t="s">
        <v>4</v>
      </c>
      <c r="V14" t="s">
        <v>4</v>
      </c>
      <c r="W14" s="16" t="s">
        <v>3</v>
      </c>
      <c r="X14" s="16" t="s">
        <v>6</v>
      </c>
      <c r="Y14" s="10" t="s">
        <v>4</v>
      </c>
      <c r="Z14" t="s">
        <v>4</v>
      </c>
      <c r="AA14" t="s">
        <v>6</v>
      </c>
      <c r="AB14" t="s">
        <v>1</v>
      </c>
      <c r="AC14" s="10" t="s">
        <v>5</v>
      </c>
      <c r="AD14" t="s">
        <v>3</v>
      </c>
      <c r="AE14" t="s">
        <v>1</v>
      </c>
      <c r="AF14" t="s">
        <v>4</v>
      </c>
      <c r="AG14" s="10" t="s">
        <v>1</v>
      </c>
      <c r="AH14" t="s">
        <v>2</v>
      </c>
      <c r="AI14" t="s">
        <v>1</v>
      </c>
      <c r="AJ14" t="s">
        <v>2</v>
      </c>
      <c r="AK14" s="10" t="s">
        <v>4</v>
      </c>
      <c r="AL14" t="s">
        <v>1</v>
      </c>
      <c r="AM14" t="s">
        <v>2</v>
      </c>
      <c r="AN14" t="s">
        <v>6</v>
      </c>
      <c r="AO14" s="10" t="s">
        <v>5</v>
      </c>
      <c r="AP14" s="2">
        <v>0.030555555555555555</v>
      </c>
      <c r="AQ14" s="2">
        <v>0.04791666666666666</v>
      </c>
      <c r="AR14" s="2">
        <v>0.034722222222222224</v>
      </c>
      <c r="AS14" s="2">
        <v>0.024305555555555556</v>
      </c>
      <c r="AT14" s="2">
        <v>0.044444444444444446</v>
      </c>
      <c r="AU14" s="2">
        <v>0.03125</v>
      </c>
      <c r="AV14" s="2">
        <v>0.04861111111111111</v>
      </c>
      <c r="AW14" s="2">
        <v>0.051388888888888894</v>
      </c>
      <c r="AX14" s="2">
        <v>0.05486111111111111</v>
      </c>
      <c r="AY14" s="2">
        <f t="shared" si="0"/>
        <v>0.3236111111111111</v>
      </c>
      <c r="AZ14">
        <f>SUM(BB14:CK14)</f>
        <v>15</v>
      </c>
      <c r="BA14" s="15">
        <f>AY14/60+AZ14*"0:0:45"</f>
        <v>0.01320601851851852</v>
      </c>
      <c r="BB14">
        <f>IF(F14=F$2,0,1)</f>
        <v>0</v>
      </c>
      <c r="BC14">
        <f>IF(G14=G$2,0,1)</f>
        <v>1</v>
      </c>
      <c r="BD14">
        <f>IF(H14=H$2,0,1)</f>
        <v>0</v>
      </c>
      <c r="BE14">
        <f>IF(I14=I$2,0,1)</f>
        <v>1</v>
      </c>
      <c r="BF14">
        <f>IF(J14=J$2,0,1)</f>
        <v>1</v>
      </c>
      <c r="BG14">
        <f>IF(K14=K$2,0,1)</f>
        <v>0</v>
      </c>
      <c r="BH14">
        <f>IF(L14=L$2,0,1)</f>
        <v>1</v>
      </c>
      <c r="BI14">
        <f>IF(M14=M$2,0,1)</f>
        <v>0</v>
      </c>
      <c r="BJ14">
        <f>IF(N14=N$2,0,1)</f>
        <v>0</v>
      </c>
      <c r="BK14">
        <f>IF(O14=O$2,0,1)</f>
        <v>0</v>
      </c>
      <c r="BL14">
        <f>IF(P14=P$2,0,1)</f>
        <v>0</v>
      </c>
      <c r="BM14">
        <f>IF(Q14=Q$2,0,1)</f>
        <v>1</v>
      </c>
      <c r="BN14">
        <f>IF(R14=R$2,0,1)</f>
        <v>0</v>
      </c>
      <c r="BO14">
        <f>IF(S14=S$2,0,1)</f>
        <v>0</v>
      </c>
      <c r="BP14">
        <f>IF(T14=T$2,0,1)</f>
        <v>1</v>
      </c>
      <c r="BQ14">
        <f>IF(U14=U$2,0,1)</f>
        <v>1</v>
      </c>
      <c r="BR14">
        <f>IF(V14=V$2,0,1)</f>
        <v>0</v>
      </c>
      <c r="BU14">
        <f>IF(Y14=Y$2,0,1)</f>
        <v>0</v>
      </c>
      <c r="BV14">
        <f>IF(Z14=Z$2,0,1)</f>
        <v>0</v>
      </c>
      <c r="BW14">
        <f>IF(AA14=AA$2,0,1)</f>
        <v>1</v>
      </c>
      <c r="BX14">
        <f>IF(AB14=AB$2,0,1)</f>
        <v>0</v>
      </c>
      <c r="BY14">
        <f>IF(AC14=AC$2,0,1)</f>
        <v>1</v>
      </c>
      <c r="BZ14">
        <f>IF(AD14=AD$2,0,1)</f>
        <v>1</v>
      </c>
      <c r="CA14">
        <f>IF(AE14=AE$2,0,1)</f>
        <v>1</v>
      </c>
      <c r="CB14">
        <f>IF(AF14=AF$2,0,1)</f>
        <v>0</v>
      </c>
      <c r="CC14">
        <f>IF(AG14=AG$2,0,1)</f>
        <v>1</v>
      </c>
      <c r="CD14">
        <f>IF(AH14=AH$2,0,1)</f>
        <v>1</v>
      </c>
      <c r="CE14">
        <f>IF(AI14=AI$2,0,1)</f>
        <v>1</v>
      </c>
      <c r="CF14">
        <f>IF(AJ14=AJ$2,0,1)</f>
        <v>0</v>
      </c>
      <c r="CG14">
        <f>IF(AK14=AK$2,0,1)</f>
        <v>1</v>
      </c>
      <c r="CH14">
        <f>IF(AL14=AL$2,0,1)</f>
        <v>0</v>
      </c>
      <c r="CI14">
        <f>IF(AM14=AM$2,0,1)</f>
        <v>0</v>
      </c>
      <c r="CJ14">
        <f>IF(AN14=AN$2,0,1)</f>
        <v>0</v>
      </c>
      <c r="CK14">
        <f>IF(AO14=AO$2,0,1)</f>
        <v>0</v>
      </c>
    </row>
    <row r="15" spans="1:89" ht="12.75">
      <c r="A15" s="8" t="s">
        <v>65</v>
      </c>
      <c r="B15" t="s">
        <v>31</v>
      </c>
      <c r="D15" s="8" t="s">
        <v>58</v>
      </c>
      <c r="E15" t="s">
        <v>51</v>
      </c>
      <c r="F15" s="13" t="s">
        <v>1</v>
      </c>
      <c r="G15" t="s">
        <v>2</v>
      </c>
      <c r="H15" t="s">
        <v>5</v>
      </c>
      <c r="I15" s="10" t="s">
        <v>2</v>
      </c>
      <c r="J15" t="s">
        <v>3</v>
      </c>
      <c r="K15" t="s">
        <v>1</v>
      </c>
      <c r="L15" t="s">
        <v>2</v>
      </c>
      <c r="M15" s="10" t="s">
        <v>4</v>
      </c>
      <c r="N15" t="s">
        <v>3</v>
      </c>
      <c r="O15" t="s">
        <v>5</v>
      </c>
      <c r="P15" t="s">
        <v>1</v>
      </c>
      <c r="Q15" s="10" t="s">
        <v>5</v>
      </c>
      <c r="R15" t="s">
        <v>1</v>
      </c>
      <c r="S15" t="s">
        <v>4</v>
      </c>
      <c r="T15" t="s">
        <v>2</v>
      </c>
      <c r="U15" s="10" t="s">
        <v>2</v>
      </c>
      <c r="V15" t="s">
        <v>4</v>
      </c>
      <c r="W15" t="s">
        <v>6</v>
      </c>
      <c r="X15" s="16" t="s">
        <v>2</v>
      </c>
      <c r="Y15" s="10" t="s">
        <v>2</v>
      </c>
      <c r="Z15" t="s">
        <v>4</v>
      </c>
      <c r="AA15" t="s">
        <v>2</v>
      </c>
      <c r="AB15" t="s">
        <v>1</v>
      </c>
      <c r="AC15" s="10" t="s">
        <v>5</v>
      </c>
      <c r="AD15" t="s">
        <v>3</v>
      </c>
      <c r="AE15" t="s">
        <v>6</v>
      </c>
      <c r="AF15" t="s">
        <v>4</v>
      </c>
      <c r="AG15" s="10" t="s">
        <v>1</v>
      </c>
      <c r="AH15" t="s">
        <v>4</v>
      </c>
      <c r="AI15" t="s">
        <v>2</v>
      </c>
      <c r="AJ15" t="s">
        <v>1</v>
      </c>
      <c r="AK15" s="10" t="s">
        <v>2</v>
      </c>
      <c r="AL15" t="s">
        <v>2</v>
      </c>
      <c r="AM15" t="s">
        <v>5</v>
      </c>
      <c r="AN15" t="s">
        <v>5</v>
      </c>
      <c r="AO15" s="10" t="s">
        <v>5</v>
      </c>
      <c r="AP15" s="2">
        <v>0.042361111111111106</v>
      </c>
      <c r="AQ15" s="2">
        <v>0.04375</v>
      </c>
      <c r="AR15" s="2">
        <v>0.03125</v>
      </c>
      <c r="AS15" s="2">
        <v>0.044444444444444446</v>
      </c>
      <c r="AT15" s="2">
        <v>0.052083333333333336</v>
      </c>
      <c r="AU15" s="2">
        <v>0.041666666666666664</v>
      </c>
      <c r="AV15" s="2">
        <v>0.025694444444444447</v>
      </c>
      <c r="AW15" s="2">
        <v>0.06458333333333334</v>
      </c>
      <c r="AX15" s="2">
        <v>0.04722222222222222</v>
      </c>
      <c r="AY15" s="2">
        <f t="shared" si="0"/>
        <v>0.3409722222222223</v>
      </c>
      <c r="AZ15">
        <f>SUM(BB15:CK15)</f>
        <v>16</v>
      </c>
      <c r="BA15" s="15">
        <f>AY15/60+AZ15*"0:0:45"</f>
        <v>0.014016203703703704</v>
      </c>
      <c r="BB15">
        <f>IF(F15=F$2,0,1)</f>
        <v>0</v>
      </c>
      <c r="BC15">
        <f>IF(G15=G$2,0,1)</f>
        <v>0</v>
      </c>
      <c r="BD15">
        <f>IF(H15=H$2,0,1)</f>
        <v>1</v>
      </c>
      <c r="BE15">
        <f>IF(I15=I$2,0,1)</f>
        <v>0</v>
      </c>
      <c r="BF15">
        <f>IF(J15=J$2,0,1)</f>
        <v>1</v>
      </c>
      <c r="BG15">
        <f>IF(K15=K$2,0,1)</f>
        <v>0</v>
      </c>
      <c r="BH15">
        <f>IF(L15=L$2,0,1)</f>
        <v>0</v>
      </c>
      <c r="BI15">
        <f>IF(M15=M$2,0,1)</f>
        <v>0</v>
      </c>
      <c r="BJ15">
        <f>IF(N15=N$2,0,1)</f>
        <v>0</v>
      </c>
      <c r="BK15">
        <f>IF(O15=O$2,0,1)</f>
        <v>0</v>
      </c>
      <c r="BL15">
        <f>IF(P15=P$2,0,1)</f>
        <v>0</v>
      </c>
      <c r="BM15">
        <f>IF(Q15=Q$2,0,1)</f>
        <v>0</v>
      </c>
      <c r="BN15">
        <f>IF(R15=R$2,0,1)</f>
        <v>1</v>
      </c>
      <c r="BO15">
        <f>IF(S15=S$2,0,1)</f>
        <v>1</v>
      </c>
      <c r="BP15">
        <f>IF(T15=T$2,0,1)</f>
        <v>0</v>
      </c>
      <c r="BQ15">
        <f>IF(U15=U$2,0,1)</f>
        <v>0</v>
      </c>
      <c r="BR15">
        <f>IF(V15=V$2,0,1)</f>
        <v>0</v>
      </c>
      <c r="BU15">
        <f>IF(Y15=Y$2,0,1)</f>
        <v>1</v>
      </c>
      <c r="BV15">
        <f>IF(Z15=Z$2,0,1)</f>
        <v>0</v>
      </c>
      <c r="BW15">
        <f>IF(AA15=AA$2,0,1)</f>
        <v>1</v>
      </c>
      <c r="BX15">
        <f>IF(AB15=AB$2,0,1)</f>
        <v>0</v>
      </c>
      <c r="BY15">
        <f>IF(AC15=AC$2,0,1)</f>
        <v>1</v>
      </c>
      <c r="BZ15">
        <f>IF(AD15=AD$2,0,1)</f>
        <v>1</v>
      </c>
      <c r="CA15">
        <f>IF(AE15=AE$2,0,1)</f>
        <v>0</v>
      </c>
      <c r="CB15">
        <f>IF(AF15=AF$2,0,1)</f>
        <v>0</v>
      </c>
      <c r="CC15">
        <f>IF(AG15=AG$2,0,1)</f>
        <v>1</v>
      </c>
      <c r="CD15">
        <f>IF(AH15=AH$2,0,1)</f>
        <v>1</v>
      </c>
      <c r="CE15">
        <f>IF(AI15=AI$2,0,1)</f>
        <v>1</v>
      </c>
      <c r="CF15">
        <f>IF(AJ15=AJ$2,0,1)</f>
        <v>1</v>
      </c>
      <c r="CG15">
        <f>IF(AK15=AK$2,0,1)</f>
        <v>1</v>
      </c>
      <c r="CH15">
        <f>IF(AL15=AL$2,0,1)</f>
        <v>1</v>
      </c>
      <c r="CI15">
        <f>IF(AM15=AM$2,0,1)</f>
        <v>1</v>
      </c>
      <c r="CJ15">
        <f>IF(AN15=AN$2,0,1)</f>
        <v>1</v>
      </c>
      <c r="CK15">
        <f>IF(AO15=AO$2,0,1)</f>
        <v>0</v>
      </c>
    </row>
    <row r="16" spans="1:91" ht="12.75">
      <c r="A16" s="8" t="s">
        <v>66</v>
      </c>
      <c r="B16" t="s">
        <v>21</v>
      </c>
      <c r="C16" t="s">
        <v>43</v>
      </c>
      <c r="D16" s="8" t="s">
        <v>59</v>
      </c>
      <c r="E16" t="s">
        <v>51</v>
      </c>
      <c r="F16" s="13" t="s">
        <v>6</v>
      </c>
      <c r="G16" t="s">
        <v>4</v>
      </c>
      <c r="H16" t="s">
        <v>3</v>
      </c>
      <c r="I16" s="10" t="s">
        <v>2</v>
      </c>
      <c r="J16" t="s">
        <v>2</v>
      </c>
      <c r="K16" t="s">
        <v>6</v>
      </c>
      <c r="L16" t="s">
        <v>6</v>
      </c>
      <c r="M16" s="10" t="s">
        <v>4</v>
      </c>
      <c r="N16" t="s">
        <v>3</v>
      </c>
      <c r="O16" t="s">
        <v>5</v>
      </c>
      <c r="P16" t="s">
        <v>4</v>
      </c>
      <c r="Q16" s="10" t="s">
        <v>5</v>
      </c>
      <c r="R16" t="s">
        <v>3</v>
      </c>
      <c r="S16" t="s">
        <v>6</v>
      </c>
      <c r="T16" t="s">
        <v>4</v>
      </c>
      <c r="U16" s="10" t="s">
        <v>4</v>
      </c>
      <c r="V16" t="s">
        <v>1</v>
      </c>
      <c r="W16" t="s">
        <v>6</v>
      </c>
      <c r="X16" s="16" t="s">
        <v>6</v>
      </c>
      <c r="Y16" s="10" t="s">
        <v>2</v>
      </c>
      <c r="Z16" t="s">
        <v>3</v>
      </c>
      <c r="AA16" t="s">
        <v>3</v>
      </c>
      <c r="AB16" t="s">
        <v>4</v>
      </c>
      <c r="AC16" s="10" t="s">
        <v>5</v>
      </c>
      <c r="AD16" t="s">
        <v>3</v>
      </c>
      <c r="AE16" t="s">
        <v>6</v>
      </c>
      <c r="AF16" t="s">
        <v>4</v>
      </c>
      <c r="AG16" s="10" t="s">
        <v>1</v>
      </c>
      <c r="AH16" t="s">
        <v>3</v>
      </c>
      <c r="AI16" t="s">
        <v>6</v>
      </c>
      <c r="AJ16" t="s">
        <v>4</v>
      </c>
      <c r="AK16" s="10" t="s">
        <v>3</v>
      </c>
      <c r="AL16" t="s">
        <v>2</v>
      </c>
      <c r="AM16" t="s">
        <v>5</v>
      </c>
      <c r="AN16" t="s">
        <v>3</v>
      </c>
      <c r="AO16" s="10" t="s">
        <v>5</v>
      </c>
      <c r="AP16" s="2">
        <v>0.024305555555555556</v>
      </c>
      <c r="AQ16" s="2">
        <v>0.04375</v>
      </c>
      <c r="AR16" s="2">
        <v>0.042361111111111106</v>
      </c>
      <c r="AS16" s="2">
        <v>0.029861111111111113</v>
      </c>
      <c r="AT16" s="2">
        <v>0.03888888888888889</v>
      </c>
      <c r="AU16" s="2">
        <v>0.027777777777777776</v>
      </c>
      <c r="AV16" s="2">
        <v>0.03888888888888889</v>
      </c>
      <c r="AW16" s="2">
        <v>0.034027777777777775</v>
      </c>
      <c r="AX16" s="2">
        <v>0.020833333333333332</v>
      </c>
      <c r="AY16" s="2">
        <f t="shared" si="0"/>
        <v>0.2618055555555555</v>
      </c>
      <c r="AZ16">
        <f>SUM(BB16:CK16)</f>
        <v>19</v>
      </c>
      <c r="BA16" s="15">
        <f>AY16/60+AZ16*"0:0:45"</f>
        <v>0.014259259259259258</v>
      </c>
      <c r="BB16" s="3">
        <f>IF(F16=F$2,0,1)</f>
        <v>1</v>
      </c>
      <c r="BC16" s="3">
        <f>IF(G16=G$2,0,1)</f>
        <v>1</v>
      </c>
      <c r="BD16" s="3">
        <f>IF(H16=H$2,0,1)</f>
        <v>0</v>
      </c>
      <c r="BE16" s="3">
        <f>IF(I16=I$2,0,1)</f>
        <v>0</v>
      </c>
      <c r="BF16" s="3">
        <f>IF(J16=J$2,0,1)</f>
        <v>0</v>
      </c>
      <c r="BG16" s="3">
        <f>IF(K16=K$2,0,1)</f>
        <v>1</v>
      </c>
      <c r="BH16" s="3">
        <f>IF(L16=L$2,0,1)</f>
        <v>1</v>
      </c>
      <c r="BI16" s="3">
        <f>IF(M16=M$2,0,1)</f>
        <v>0</v>
      </c>
      <c r="BJ16" s="3">
        <f>IF(N16=N$2,0,1)</f>
        <v>0</v>
      </c>
      <c r="BK16" s="3">
        <f>IF(O16=O$2,0,1)</f>
        <v>0</v>
      </c>
      <c r="BL16" s="3">
        <f>IF(P16=P$2,0,1)</f>
        <v>1</v>
      </c>
      <c r="BM16" s="3">
        <f>IF(Q16=Q$2,0,1)</f>
        <v>0</v>
      </c>
      <c r="BN16" s="3">
        <f>IF(R16=R$2,0,1)</f>
        <v>0</v>
      </c>
      <c r="BO16" s="3">
        <f>IF(S16=S$2,0,1)</f>
        <v>0</v>
      </c>
      <c r="BP16" s="3">
        <f>IF(T16=T$2,0,1)</f>
        <v>1</v>
      </c>
      <c r="BQ16" s="3">
        <f>IF(U16=U$2,0,1)</f>
        <v>1</v>
      </c>
      <c r="BR16" s="3">
        <f>IF(V16=V$2,0,1)</f>
        <v>1</v>
      </c>
      <c r="BS16" s="3"/>
      <c r="BT16" s="3"/>
      <c r="BU16" s="3">
        <f>IF(Y16=Y$2,0,1)</f>
        <v>1</v>
      </c>
      <c r="BV16" s="3">
        <f>IF(Z16=Z$2,0,1)</f>
        <v>1</v>
      </c>
      <c r="BW16" s="3">
        <f>IF(AA16=AA$2,0,1)</f>
        <v>0</v>
      </c>
      <c r="BX16" s="3">
        <f>IF(AB16=AB$2,0,1)</f>
        <v>1</v>
      </c>
      <c r="BY16" s="3">
        <f>IF(AC16=AC$2,0,1)</f>
        <v>1</v>
      </c>
      <c r="BZ16" s="3">
        <f>IF(AD16=AD$2,0,1)</f>
        <v>1</v>
      </c>
      <c r="CA16" s="3">
        <f>IF(AE16=AE$2,0,1)</f>
        <v>0</v>
      </c>
      <c r="CB16" s="3">
        <f>IF(AF16=AF$2,0,1)</f>
        <v>0</v>
      </c>
      <c r="CC16" s="3">
        <f>IF(AG16=AG$2,0,1)</f>
        <v>1</v>
      </c>
      <c r="CD16" s="3">
        <f>IF(AH16=AH$2,0,1)</f>
        <v>1</v>
      </c>
      <c r="CE16" s="3">
        <f>IF(AI16=AI$2,0,1)</f>
        <v>0</v>
      </c>
      <c r="CF16" s="3">
        <f>IF(AJ16=AJ$2,0,1)</f>
        <v>1</v>
      </c>
      <c r="CG16" s="3">
        <f>IF(AK16=AK$2,0,1)</f>
        <v>0</v>
      </c>
      <c r="CH16" s="3">
        <f>IF(AL16=AL$2,0,1)</f>
        <v>1</v>
      </c>
      <c r="CI16" s="3">
        <f>IF(AM16=AM$2,0,1)</f>
        <v>1</v>
      </c>
      <c r="CJ16" s="3">
        <f>IF(AN16=AN$2,0,1)</f>
        <v>1</v>
      </c>
      <c r="CK16" s="3">
        <f>IF(AO16=AO$2,0,1)</f>
        <v>0</v>
      </c>
      <c r="CL16" s="3"/>
      <c r="CM16" s="3"/>
    </row>
    <row r="17" spans="1:89" ht="12.75">
      <c r="A17" s="8" t="s">
        <v>67</v>
      </c>
      <c r="B17" t="s">
        <v>27</v>
      </c>
      <c r="C17" t="s">
        <v>48</v>
      </c>
      <c r="D17" s="8" t="s">
        <v>60</v>
      </c>
      <c r="E17" t="s">
        <v>51</v>
      </c>
      <c r="F17" s="13" t="s">
        <v>1</v>
      </c>
      <c r="G17" t="s">
        <v>4</v>
      </c>
      <c r="H17" t="s">
        <v>2</v>
      </c>
      <c r="I17" s="10" t="s">
        <v>6</v>
      </c>
      <c r="J17" t="s">
        <v>5</v>
      </c>
      <c r="K17" t="s">
        <v>1</v>
      </c>
      <c r="L17" t="s">
        <v>2</v>
      </c>
      <c r="M17" s="10" t="s">
        <v>4</v>
      </c>
      <c r="N17" t="s">
        <v>6</v>
      </c>
      <c r="O17" t="s">
        <v>5</v>
      </c>
      <c r="P17" t="s">
        <v>3</v>
      </c>
      <c r="Q17" s="10" t="s">
        <v>2</v>
      </c>
      <c r="R17" t="s">
        <v>2</v>
      </c>
      <c r="S17" t="s">
        <v>6</v>
      </c>
      <c r="T17" t="s">
        <v>1</v>
      </c>
      <c r="U17" s="10" t="s">
        <v>4</v>
      </c>
      <c r="V17" t="s">
        <v>4</v>
      </c>
      <c r="W17" s="16" t="s">
        <v>3</v>
      </c>
      <c r="X17" t="s">
        <v>5</v>
      </c>
      <c r="Y17" s="10" t="s">
        <v>6</v>
      </c>
      <c r="Z17" t="s">
        <v>3</v>
      </c>
      <c r="AA17" t="s">
        <v>2</v>
      </c>
      <c r="AB17" t="s">
        <v>1</v>
      </c>
      <c r="AC17" s="10" t="s">
        <v>2</v>
      </c>
      <c r="AD17" t="s">
        <v>6</v>
      </c>
      <c r="AE17" t="s">
        <v>2</v>
      </c>
      <c r="AF17" t="s">
        <v>4</v>
      </c>
      <c r="AG17" s="10" t="s">
        <v>1</v>
      </c>
      <c r="AH17" t="s">
        <v>3</v>
      </c>
      <c r="AI17" t="s">
        <v>6</v>
      </c>
      <c r="AJ17" t="s">
        <v>4</v>
      </c>
      <c r="AK17" s="10" t="s">
        <v>2</v>
      </c>
      <c r="AL17" t="s">
        <v>5</v>
      </c>
      <c r="AM17" t="s">
        <v>3</v>
      </c>
      <c r="AN17" t="s">
        <v>2</v>
      </c>
      <c r="AO17" s="10" t="s">
        <v>5</v>
      </c>
      <c r="AP17" s="2">
        <v>0.01875</v>
      </c>
      <c r="AQ17" s="2">
        <v>0.017361111111111112</v>
      </c>
      <c r="AR17" s="2">
        <v>0.017361111111111112</v>
      </c>
      <c r="AS17" s="2">
        <v>0.015277777777777777</v>
      </c>
      <c r="AT17" s="2">
        <v>0.019444444444444445</v>
      </c>
      <c r="AU17" s="2">
        <v>0.024305555555555556</v>
      </c>
      <c r="AV17" s="2">
        <v>0.03819444444444444</v>
      </c>
      <c r="AW17" s="2">
        <v>0.03194444444444445</v>
      </c>
      <c r="AX17" s="2">
        <v>0.020833333333333332</v>
      </c>
      <c r="AY17" s="2">
        <f t="shared" si="0"/>
        <v>0.1840277777777778</v>
      </c>
      <c r="AZ17">
        <f>SUM(BB17:CK17)</f>
        <v>22</v>
      </c>
      <c r="BA17" s="15">
        <f>AY17/60+AZ17*"0:0:45"</f>
        <v>0.014525462962962962</v>
      </c>
      <c r="BB17">
        <f>IF(F17=F$2,0,1)</f>
        <v>0</v>
      </c>
      <c r="BC17">
        <f>IF(G17=G$2,0,1)</f>
        <v>1</v>
      </c>
      <c r="BD17">
        <f>IF(H17=H$2,0,1)</f>
        <v>1</v>
      </c>
      <c r="BE17">
        <f>IF(I17=I$2,0,1)</f>
        <v>1</v>
      </c>
      <c r="BF17">
        <f>IF(J17=J$2,0,1)</f>
        <v>1</v>
      </c>
      <c r="BG17">
        <f>IF(K17=K$2,0,1)</f>
        <v>0</v>
      </c>
      <c r="BH17">
        <f>IF(L17=L$2,0,1)</f>
        <v>0</v>
      </c>
      <c r="BI17">
        <f>IF(M17=M$2,0,1)</f>
        <v>0</v>
      </c>
      <c r="BJ17">
        <f>IF(N17=N$2,0,1)</f>
        <v>1</v>
      </c>
      <c r="BK17">
        <f>IF(O17=O$2,0,1)</f>
        <v>0</v>
      </c>
      <c r="BL17">
        <f>IF(P17=P$2,0,1)</f>
        <v>1</v>
      </c>
      <c r="BM17">
        <f>IF(Q17=Q$2,0,1)</f>
        <v>1</v>
      </c>
      <c r="BN17">
        <f>IF(R17=R$2,0,1)</f>
        <v>1</v>
      </c>
      <c r="BO17">
        <f>IF(S17=S$2,0,1)</f>
        <v>0</v>
      </c>
      <c r="BP17">
        <f>IF(T17=T$2,0,1)</f>
        <v>1</v>
      </c>
      <c r="BQ17">
        <f>IF(U17=U$2,0,1)</f>
        <v>1</v>
      </c>
      <c r="BR17">
        <f>IF(V17=V$2,0,1)</f>
        <v>0</v>
      </c>
      <c r="BU17">
        <f>IF(Y17=Y$2,0,1)</f>
        <v>1</v>
      </c>
      <c r="BV17">
        <f>IF(Z17=Z$2,0,1)</f>
        <v>1</v>
      </c>
      <c r="BW17">
        <f>IF(AA17=AA$2,0,1)</f>
        <v>1</v>
      </c>
      <c r="BX17">
        <f>IF(AB17=AB$2,0,1)</f>
        <v>0</v>
      </c>
      <c r="BY17">
        <f>IF(AC17=AC$2,0,1)</f>
        <v>0</v>
      </c>
      <c r="BZ17">
        <f>IF(AD17=AD$2,0,1)</f>
        <v>1</v>
      </c>
      <c r="CA17">
        <f>IF(AE17=AE$2,0,1)</f>
        <v>1</v>
      </c>
      <c r="CB17">
        <f>IF(AF17=AF$2,0,1)</f>
        <v>0</v>
      </c>
      <c r="CC17">
        <f>IF(AG17=AG$2,0,1)</f>
        <v>1</v>
      </c>
      <c r="CD17">
        <f>IF(AH17=AH$2,0,1)</f>
        <v>1</v>
      </c>
      <c r="CE17">
        <f>IF(AI17=AI$2,0,1)</f>
        <v>0</v>
      </c>
      <c r="CF17">
        <f>IF(AJ17=AJ$2,0,1)</f>
        <v>1</v>
      </c>
      <c r="CG17">
        <f>IF(AK17=AK$2,0,1)</f>
        <v>1</v>
      </c>
      <c r="CH17">
        <f>IF(AL17=AL$2,0,1)</f>
        <v>1</v>
      </c>
      <c r="CI17">
        <f>IF(AM17=AM$2,0,1)</f>
        <v>1</v>
      </c>
      <c r="CJ17">
        <f>IF(AN17=AN$2,0,1)</f>
        <v>1</v>
      </c>
      <c r="CK17">
        <f>IF(AO17=AO$2,0,1)</f>
        <v>0</v>
      </c>
    </row>
    <row r="18" spans="1:89" ht="12.75">
      <c r="A18" s="8" t="s">
        <v>68</v>
      </c>
      <c r="B18" t="s">
        <v>29</v>
      </c>
      <c r="D18" s="8" t="s">
        <v>61</v>
      </c>
      <c r="E18" t="s">
        <v>51</v>
      </c>
      <c r="F18" s="13" t="s">
        <v>1</v>
      </c>
      <c r="G18" t="s">
        <v>4</v>
      </c>
      <c r="H18" t="s">
        <v>3</v>
      </c>
      <c r="I18" s="10" t="s">
        <v>6</v>
      </c>
      <c r="J18" t="s">
        <v>2</v>
      </c>
      <c r="K18" t="s">
        <v>1</v>
      </c>
      <c r="L18" t="s">
        <v>6</v>
      </c>
      <c r="M18" s="10" t="s">
        <v>4</v>
      </c>
      <c r="N18" t="s">
        <v>5</v>
      </c>
      <c r="O18" t="s">
        <v>2</v>
      </c>
      <c r="P18" t="s">
        <v>6</v>
      </c>
      <c r="Q18" s="10" t="s">
        <v>5</v>
      </c>
      <c r="R18" t="s">
        <v>6</v>
      </c>
      <c r="S18" t="s">
        <v>4</v>
      </c>
      <c r="T18" t="s">
        <v>1</v>
      </c>
      <c r="U18" s="10" t="s">
        <v>4</v>
      </c>
      <c r="V18" t="s">
        <v>4</v>
      </c>
      <c r="W18" t="s">
        <v>6</v>
      </c>
      <c r="X18" t="s">
        <v>3</v>
      </c>
      <c r="Y18" s="10" t="s">
        <v>4</v>
      </c>
      <c r="Z18" t="s">
        <v>6</v>
      </c>
      <c r="AA18" t="s">
        <v>3</v>
      </c>
      <c r="AB18" t="s">
        <v>5</v>
      </c>
      <c r="AC18" s="10" t="s">
        <v>5</v>
      </c>
      <c r="AD18" t="s">
        <v>3</v>
      </c>
      <c r="AE18" t="s">
        <v>6</v>
      </c>
      <c r="AF18" t="s">
        <v>4</v>
      </c>
      <c r="AG18" s="10" t="s">
        <v>1</v>
      </c>
      <c r="AH18" t="s">
        <v>5</v>
      </c>
      <c r="AI18" t="s">
        <v>6</v>
      </c>
      <c r="AJ18" t="s">
        <v>6</v>
      </c>
      <c r="AK18" s="10" t="s">
        <v>3</v>
      </c>
      <c r="AL18" t="s">
        <v>2</v>
      </c>
      <c r="AM18" t="s">
        <v>5</v>
      </c>
      <c r="AN18" t="s">
        <v>3</v>
      </c>
      <c r="AO18" s="10" t="s">
        <v>5</v>
      </c>
      <c r="AP18" s="2">
        <v>0.042361111111111106</v>
      </c>
      <c r="AQ18" s="2">
        <v>0.03194444444444445</v>
      </c>
      <c r="AR18" s="2">
        <v>0.04722222222222222</v>
      </c>
      <c r="AS18" s="2">
        <v>0.03680555555555556</v>
      </c>
      <c r="AT18" s="2">
        <v>0.06666666666666667</v>
      </c>
      <c r="AU18" s="2">
        <v>0.03958333333333333</v>
      </c>
      <c r="AV18" s="2">
        <v>0.03194444444444445</v>
      </c>
      <c r="AW18" s="2">
        <v>0.04583333333333334</v>
      </c>
      <c r="AX18" s="2">
        <v>0.05555555555555555</v>
      </c>
      <c r="AY18" s="2">
        <f t="shared" si="0"/>
        <v>0.33124999999999993</v>
      </c>
      <c r="AZ18">
        <f>SUM(BB18:CK18)</f>
        <v>19</v>
      </c>
      <c r="BA18" s="15">
        <f>AY18/60+AZ18*"0:0:45"</f>
        <v>0.015416666666666665</v>
      </c>
      <c r="BB18">
        <f>IF(F18=F$2,0,1)</f>
        <v>0</v>
      </c>
      <c r="BC18">
        <f>IF(G18=G$2,0,1)</f>
        <v>1</v>
      </c>
      <c r="BD18">
        <f>IF(H18=H$2,0,1)</f>
        <v>0</v>
      </c>
      <c r="BE18">
        <f>IF(I18=I$2,0,1)</f>
        <v>1</v>
      </c>
      <c r="BF18">
        <f>IF(J18=J$2,0,1)</f>
        <v>0</v>
      </c>
      <c r="BG18">
        <f>IF(K18=K$2,0,1)</f>
        <v>0</v>
      </c>
      <c r="BH18">
        <f>IF(L18=L$2,0,1)</f>
        <v>1</v>
      </c>
      <c r="BI18">
        <f>IF(M18=M$2,0,1)</f>
        <v>0</v>
      </c>
      <c r="BJ18">
        <f>IF(N18=N$2,0,1)</f>
        <v>1</v>
      </c>
      <c r="BK18">
        <f>IF(O18=O$2,0,1)</f>
        <v>1</v>
      </c>
      <c r="BL18">
        <f>IF(P18=P$2,0,1)</f>
        <v>1</v>
      </c>
      <c r="BM18">
        <f>IF(Q18=Q$2,0,1)</f>
        <v>0</v>
      </c>
      <c r="BN18">
        <f>IF(R18=R$2,0,1)</f>
        <v>1</v>
      </c>
      <c r="BO18">
        <f>IF(S18=S$2,0,1)</f>
        <v>1</v>
      </c>
      <c r="BP18">
        <f>IF(T18=T$2,0,1)</f>
        <v>1</v>
      </c>
      <c r="BQ18">
        <f>IF(U18=U$2,0,1)</f>
        <v>1</v>
      </c>
      <c r="BR18">
        <f>IF(V18=V$2,0,1)</f>
        <v>0</v>
      </c>
      <c r="BU18">
        <f>IF(Y18=Y$2,0,1)</f>
        <v>0</v>
      </c>
      <c r="BV18">
        <f>IF(Z18=Z$2,0,1)</f>
        <v>1</v>
      </c>
      <c r="BW18">
        <f>IF(AA18=AA$2,0,1)</f>
        <v>0</v>
      </c>
      <c r="BX18">
        <f>IF(AB18=AB$2,0,1)</f>
        <v>1</v>
      </c>
      <c r="BY18">
        <f>IF(AC18=AC$2,0,1)</f>
        <v>1</v>
      </c>
      <c r="BZ18">
        <f>IF(AD18=AD$2,0,1)</f>
        <v>1</v>
      </c>
      <c r="CA18">
        <f>IF(AE18=AE$2,0,1)</f>
        <v>0</v>
      </c>
      <c r="CB18">
        <f>IF(AF18=AF$2,0,1)</f>
        <v>0</v>
      </c>
      <c r="CC18">
        <f>IF(AG18=AG$2,0,1)</f>
        <v>1</v>
      </c>
      <c r="CD18">
        <f>IF(AH18=AH$2,0,1)</f>
        <v>0</v>
      </c>
      <c r="CE18">
        <f>IF(AI18=AI$2,0,1)</f>
        <v>0</v>
      </c>
      <c r="CF18">
        <f>IF(AJ18=AJ$2,0,1)</f>
        <v>1</v>
      </c>
      <c r="CG18">
        <f>IF(AK18=AK$2,0,1)</f>
        <v>0</v>
      </c>
      <c r="CH18">
        <f>IF(AL18=AL$2,0,1)</f>
        <v>1</v>
      </c>
      <c r="CI18">
        <f>IF(AM18=AM$2,0,1)</f>
        <v>1</v>
      </c>
      <c r="CJ18">
        <f>IF(AN18=AN$2,0,1)</f>
        <v>1</v>
      </c>
      <c r="CK18">
        <f>IF(AO18=AO$2,0,1)</f>
        <v>0</v>
      </c>
    </row>
    <row r="19" spans="1:89" ht="12.75">
      <c r="A19" s="8" t="s">
        <v>69</v>
      </c>
      <c r="B19" t="s">
        <v>22</v>
      </c>
      <c r="C19" t="s">
        <v>44</v>
      </c>
      <c r="D19" s="8" t="s">
        <v>62</v>
      </c>
      <c r="E19" t="s">
        <v>51</v>
      </c>
      <c r="F19" s="13" t="s">
        <v>1</v>
      </c>
      <c r="G19" t="s">
        <v>4</v>
      </c>
      <c r="H19" t="s">
        <v>2</v>
      </c>
      <c r="I19" s="10" t="s">
        <v>6</v>
      </c>
      <c r="J19" t="s">
        <v>3</v>
      </c>
      <c r="K19" t="s">
        <v>1</v>
      </c>
      <c r="L19" t="s">
        <v>2</v>
      </c>
      <c r="M19" s="10" t="s">
        <v>4</v>
      </c>
      <c r="N19" t="s">
        <v>3</v>
      </c>
      <c r="O19" t="s">
        <v>5</v>
      </c>
      <c r="P19" t="s">
        <v>6</v>
      </c>
      <c r="Q19" s="10" t="s">
        <v>2</v>
      </c>
      <c r="R19" t="s">
        <v>3</v>
      </c>
      <c r="S19" t="s">
        <v>4</v>
      </c>
      <c r="T19" t="s">
        <v>1</v>
      </c>
      <c r="U19" s="10" t="s">
        <v>4</v>
      </c>
      <c r="V19" t="s">
        <v>1</v>
      </c>
      <c r="W19" t="s">
        <v>6</v>
      </c>
      <c r="X19" t="s">
        <v>3</v>
      </c>
      <c r="Y19" s="10" t="s">
        <v>4</v>
      </c>
      <c r="Z19" t="s">
        <v>2</v>
      </c>
      <c r="AA19" t="s">
        <v>3</v>
      </c>
      <c r="AB19" t="s">
        <v>4</v>
      </c>
      <c r="AC19" s="10" t="s">
        <v>2</v>
      </c>
      <c r="AD19" t="s">
        <v>3</v>
      </c>
      <c r="AE19" t="s">
        <v>6</v>
      </c>
      <c r="AF19" t="s">
        <v>4</v>
      </c>
      <c r="AG19" s="10" t="s">
        <v>1</v>
      </c>
      <c r="AH19" t="s">
        <v>4</v>
      </c>
      <c r="AI19" t="s">
        <v>6</v>
      </c>
      <c r="AJ19" t="s">
        <v>4</v>
      </c>
      <c r="AK19" s="10" t="s">
        <v>3</v>
      </c>
      <c r="AL19" t="s">
        <v>2</v>
      </c>
      <c r="AM19" t="s">
        <v>5</v>
      </c>
      <c r="AN19" t="s">
        <v>6</v>
      </c>
      <c r="AO19" s="10" t="s">
        <v>2</v>
      </c>
      <c r="AP19" s="2">
        <v>0.04027777777777778</v>
      </c>
      <c r="AQ19" s="2">
        <v>0.05416666666666667</v>
      </c>
      <c r="AR19" s="2">
        <v>0.04583333333333334</v>
      </c>
      <c r="AS19" s="2">
        <v>0.030555555555555555</v>
      </c>
      <c r="AT19" s="2">
        <v>0.06388888888888888</v>
      </c>
      <c r="AU19" s="2">
        <v>0.03819444444444444</v>
      </c>
      <c r="AV19" s="2">
        <v>0.020833333333333332</v>
      </c>
      <c r="AW19" s="2">
        <v>0.05625</v>
      </c>
      <c r="AX19" s="2">
        <v>0.05416666666666667</v>
      </c>
      <c r="AY19" s="2">
        <f t="shared" si="0"/>
        <v>0.3402777777777778</v>
      </c>
      <c r="AZ19">
        <f>SUM(BB19:CK19)</f>
        <v>19</v>
      </c>
      <c r="BA19" s="15">
        <f>AY19/60+AZ19*"0:0:45"</f>
        <v>0.015567129629629629</v>
      </c>
      <c r="BB19">
        <f>IF(F19=F$2,0,1)</f>
        <v>0</v>
      </c>
      <c r="BC19">
        <f>IF(G19=G$2,0,1)</f>
        <v>1</v>
      </c>
      <c r="BD19">
        <f>IF(H19=H$2,0,1)</f>
        <v>1</v>
      </c>
      <c r="BE19">
        <f>IF(I19=I$2,0,1)</f>
        <v>1</v>
      </c>
      <c r="BF19">
        <f>IF(J19=J$2,0,1)</f>
        <v>1</v>
      </c>
      <c r="BG19">
        <f>IF(K19=K$2,0,1)</f>
        <v>0</v>
      </c>
      <c r="BH19">
        <f>IF(L19=L$2,0,1)</f>
        <v>0</v>
      </c>
      <c r="BI19">
        <f>IF(M19=M$2,0,1)</f>
        <v>0</v>
      </c>
      <c r="BJ19">
        <f>IF(N19=N$2,0,1)</f>
        <v>0</v>
      </c>
      <c r="BK19">
        <f>IF(O19=O$2,0,1)</f>
        <v>0</v>
      </c>
      <c r="BL19">
        <f>IF(P19=P$2,0,1)</f>
        <v>1</v>
      </c>
      <c r="BM19">
        <f>IF(Q19=Q$2,0,1)</f>
        <v>1</v>
      </c>
      <c r="BN19">
        <f>IF(R19=R$2,0,1)</f>
        <v>0</v>
      </c>
      <c r="BO19">
        <f>IF(S19=S$2,0,1)</f>
        <v>1</v>
      </c>
      <c r="BP19">
        <f>IF(T19=T$2,0,1)</f>
        <v>1</v>
      </c>
      <c r="BQ19">
        <f>IF(U19=U$2,0,1)</f>
        <v>1</v>
      </c>
      <c r="BR19">
        <f>IF(V19=V$2,0,1)</f>
        <v>1</v>
      </c>
      <c r="BU19">
        <f>IF(Y19=Y$2,0,1)</f>
        <v>0</v>
      </c>
      <c r="BV19">
        <f>IF(Z19=Z$2,0,1)</f>
        <v>1</v>
      </c>
      <c r="BW19">
        <f>IF(AA19=AA$2,0,1)</f>
        <v>0</v>
      </c>
      <c r="BX19">
        <f>IF(AB19=AB$2,0,1)</f>
        <v>1</v>
      </c>
      <c r="BY19">
        <f>IF(AC19=AC$2,0,1)</f>
        <v>0</v>
      </c>
      <c r="BZ19">
        <f>IF(AD19=AD$2,0,1)</f>
        <v>1</v>
      </c>
      <c r="CA19">
        <f>IF(AE19=AE$2,0,1)</f>
        <v>0</v>
      </c>
      <c r="CB19">
        <f>IF(AF19=AF$2,0,1)</f>
        <v>0</v>
      </c>
      <c r="CC19">
        <f>IF(AG19=AG$2,0,1)</f>
        <v>1</v>
      </c>
      <c r="CD19">
        <f>IF(AH19=AH$2,0,1)</f>
        <v>1</v>
      </c>
      <c r="CE19">
        <f>IF(AI19=AI$2,0,1)</f>
        <v>0</v>
      </c>
      <c r="CF19">
        <f>IF(AJ19=AJ$2,0,1)</f>
        <v>1</v>
      </c>
      <c r="CG19">
        <f>IF(AK19=AK$2,0,1)</f>
        <v>0</v>
      </c>
      <c r="CH19">
        <f>IF(AL19=AL$2,0,1)</f>
        <v>1</v>
      </c>
      <c r="CI19">
        <f>IF(AM19=AM$2,0,1)</f>
        <v>1</v>
      </c>
      <c r="CJ19">
        <f>IF(AN19=AN$2,0,1)</f>
        <v>0</v>
      </c>
      <c r="CK19">
        <f>IF(AO19=AO$2,0,1)</f>
        <v>1</v>
      </c>
    </row>
    <row r="20" spans="1:89" ht="12.75">
      <c r="A20" s="8" t="s">
        <v>70</v>
      </c>
      <c r="B20" t="s">
        <v>41</v>
      </c>
      <c r="C20" t="s">
        <v>50</v>
      </c>
      <c r="D20" s="8" t="s">
        <v>60</v>
      </c>
      <c r="E20" t="s">
        <v>52</v>
      </c>
      <c r="F20" s="13" t="s">
        <v>1</v>
      </c>
      <c r="G20" t="s">
        <v>4</v>
      </c>
      <c r="H20" t="s">
        <v>2</v>
      </c>
      <c r="I20" s="10" t="s">
        <v>6</v>
      </c>
      <c r="J20" t="s">
        <v>3</v>
      </c>
      <c r="K20" t="s">
        <v>2</v>
      </c>
      <c r="L20" t="s">
        <v>6</v>
      </c>
      <c r="M20" s="10" t="s">
        <v>4</v>
      </c>
      <c r="N20" t="s">
        <v>3</v>
      </c>
      <c r="O20" t="s">
        <v>5</v>
      </c>
      <c r="P20" t="s">
        <v>6</v>
      </c>
      <c r="Q20" s="10" t="s">
        <v>2</v>
      </c>
      <c r="R20" t="s">
        <v>2</v>
      </c>
      <c r="S20" t="s">
        <v>6</v>
      </c>
      <c r="T20" t="s">
        <v>2</v>
      </c>
      <c r="U20" s="10" t="s">
        <v>4</v>
      </c>
      <c r="V20" t="s">
        <v>3</v>
      </c>
      <c r="W20" s="16" t="s">
        <v>3</v>
      </c>
      <c r="X20" s="16" t="s">
        <v>6</v>
      </c>
      <c r="Y20" s="10" t="s">
        <v>4</v>
      </c>
      <c r="Z20" t="s">
        <v>2</v>
      </c>
      <c r="AA20" t="s">
        <v>6</v>
      </c>
      <c r="AB20" t="s">
        <v>4</v>
      </c>
      <c r="AC20" s="10" t="s">
        <v>6</v>
      </c>
      <c r="AD20" t="s">
        <v>3</v>
      </c>
      <c r="AE20" t="s">
        <v>4</v>
      </c>
      <c r="AF20" t="s">
        <v>6</v>
      </c>
      <c r="AG20" s="10" t="s">
        <v>1</v>
      </c>
      <c r="AH20" t="s">
        <v>2</v>
      </c>
      <c r="AI20" t="s">
        <v>6</v>
      </c>
      <c r="AJ20" t="s">
        <v>4</v>
      </c>
      <c r="AK20" s="10" t="s">
        <v>2</v>
      </c>
      <c r="AL20" t="s">
        <v>2</v>
      </c>
      <c r="AM20" t="s">
        <v>5</v>
      </c>
      <c r="AN20" t="s">
        <v>6</v>
      </c>
      <c r="AO20" s="10" t="s">
        <v>5</v>
      </c>
      <c r="AP20" s="2">
        <v>0.02291666666666667</v>
      </c>
      <c r="AQ20" s="2">
        <v>0.027083333333333334</v>
      </c>
      <c r="AR20" s="2">
        <v>0.016666666666666666</v>
      </c>
      <c r="AS20" s="2">
        <v>0.02361111111111111</v>
      </c>
      <c r="AT20" s="2">
        <v>0.02361111111111111</v>
      </c>
      <c r="AU20" s="2">
        <v>0.02847222222222222</v>
      </c>
      <c r="AV20" s="2">
        <v>0.019444444444444445</v>
      </c>
      <c r="AW20" s="2">
        <v>0.022222222222222223</v>
      </c>
      <c r="AX20" s="2">
        <v>0.03125</v>
      </c>
      <c r="AY20" s="2">
        <f t="shared" si="0"/>
        <v>0.19166666666666665</v>
      </c>
      <c r="AZ20">
        <f>SUM(BB20:CK20)</f>
        <v>24</v>
      </c>
      <c r="BA20" s="15">
        <f>AY20/60+AZ20*"0:0:45"</f>
        <v>0.015694444444444445</v>
      </c>
      <c r="BB20">
        <f>IF(F20=F$2,0,1)</f>
        <v>0</v>
      </c>
      <c r="BC20">
        <f>IF(G20=G$2,0,1)</f>
        <v>1</v>
      </c>
      <c r="BD20">
        <f>IF(H20=H$2,0,1)</f>
        <v>1</v>
      </c>
      <c r="BE20">
        <f>IF(I20=I$2,0,1)</f>
        <v>1</v>
      </c>
      <c r="BF20">
        <f>IF(J20=J$2,0,1)</f>
        <v>1</v>
      </c>
      <c r="BG20">
        <f>IF(K20=K$2,0,1)</f>
        <v>1</v>
      </c>
      <c r="BH20">
        <f>IF(L20=L$2,0,1)</f>
        <v>1</v>
      </c>
      <c r="BI20">
        <f>IF(M20=M$2,0,1)</f>
        <v>0</v>
      </c>
      <c r="BJ20">
        <f>IF(N20=N$2,0,1)</f>
        <v>0</v>
      </c>
      <c r="BK20">
        <f>IF(O20=O$2,0,1)</f>
        <v>0</v>
      </c>
      <c r="BL20">
        <f>IF(P20=P$2,0,1)</f>
        <v>1</v>
      </c>
      <c r="BM20">
        <f>IF(Q20=Q$2,0,1)</f>
        <v>1</v>
      </c>
      <c r="BN20">
        <f>IF(R20=R$2,0,1)</f>
        <v>1</v>
      </c>
      <c r="BO20">
        <f>IF(S20=S$2,0,1)</f>
        <v>0</v>
      </c>
      <c r="BP20">
        <f>IF(T20=T$2,0,1)</f>
        <v>0</v>
      </c>
      <c r="BQ20">
        <f>IF(U20=U$2,0,1)</f>
        <v>1</v>
      </c>
      <c r="BR20">
        <f>IF(V20=V$2,0,1)</f>
        <v>1</v>
      </c>
      <c r="BU20">
        <f>IF(Y20=Y$2,0,1)</f>
        <v>0</v>
      </c>
      <c r="BV20">
        <f>IF(Z20=Z$2,0,1)</f>
        <v>1</v>
      </c>
      <c r="BW20">
        <f>IF(AA20=AA$2,0,1)</f>
        <v>1</v>
      </c>
      <c r="BX20">
        <f>IF(AB20=AB$2,0,1)</f>
        <v>1</v>
      </c>
      <c r="BY20">
        <f>IF(AC20=AC$2,0,1)</f>
        <v>1</v>
      </c>
      <c r="BZ20">
        <f>IF(AD20=AD$2,0,1)</f>
        <v>1</v>
      </c>
      <c r="CA20">
        <f>IF(AE20=AE$2,0,1)</f>
        <v>1</v>
      </c>
      <c r="CB20">
        <f>IF(AF20=AF$2,0,1)</f>
        <v>1</v>
      </c>
      <c r="CC20">
        <f>IF(AG20=AG$2,0,1)</f>
        <v>1</v>
      </c>
      <c r="CD20">
        <f>IF(AH20=AH$2,0,1)</f>
        <v>1</v>
      </c>
      <c r="CE20">
        <f>IF(AI20=AI$2,0,1)</f>
        <v>0</v>
      </c>
      <c r="CF20">
        <f>IF(AJ20=AJ$2,0,1)</f>
        <v>1</v>
      </c>
      <c r="CG20">
        <f>IF(AK20=AK$2,0,1)</f>
        <v>1</v>
      </c>
      <c r="CH20">
        <f>IF(AL20=AL$2,0,1)</f>
        <v>1</v>
      </c>
      <c r="CI20">
        <f>IF(AM20=AM$2,0,1)</f>
        <v>1</v>
      </c>
      <c r="CJ20">
        <f>IF(AN20=AN$2,0,1)</f>
        <v>0</v>
      </c>
      <c r="CK20">
        <f>IF(AO20=AO$2,0,1)</f>
        <v>0</v>
      </c>
    </row>
    <row r="21" spans="1:89" ht="12.75">
      <c r="A21" s="8" t="s">
        <v>71</v>
      </c>
      <c r="B21" t="s">
        <v>39</v>
      </c>
      <c r="C21" t="s">
        <v>50</v>
      </c>
      <c r="D21" s="8" t="s">
        <v>61</v>
      </c>
      <c r="E21" t="s">
        <v>52</v>
      </c>
      <c r="F21" s="13" t="s">
        <v>1</v>
      </c>
      <c r="G21" t="s">
        <v>4</v>
      </c>
      <c r="H21" t="s">
        <v>6</v>
      </c>
      <c r="I21" s="10" t="s">
        <v>6</v>
      </c>
      <c r="J21" t="s">
        <v>2</v>
      </c>
      <c r="K21" t="s">
        <v>4</v>
      </c>
      <c r="L21" t="s">
        <v>6</v>
      </c>
      <c r="M21" s="10" t="s">
        <v>4</v>
      </c>
      <c r="N21" t="s">
        <v>2</v>
      </c>
      <c r="O21" t="s">
        <v>5</v>
      </c>
      <c r="P21" t="s">
        <v>6</v>
      </c>
      <c r="Q21" s="10" t="s">
        <v>2</v>
      </c>
      <c r="R21" t="s">
        <v>2</v>
      </c>
      <c r="S21" t="s">
        <v>6</v>
      </c>
      <c r="T21" t="s">
        <v>2</v>
      </c>
      <c r="U21" s="10" t="s">
        <v>2</v>
      </c>
      <c r="V21" t="s">
        <v>4</v>
      </c>
      <c r="W21" t="s">
        <v>6</v>
      </c>
      <c r="X21" t="s">
        <v>3</v>
      </c>
      <c r="Y21" s="10" t="s">
        <v>2</v>
      </c>
      <c r="Z21" t="s">
        <v>5</v>
      </c>
      <c r="AA21" t="s">
        <v>6</v>
      </c>
      <c r="AB21" t="s">
        <v>1</v>
      </c>
      <c r="AC21" s="10" t="s">
        <v>2</v>
      </c>
      <c r="AD21" t="s">
        <v>2</v>
      </c>
      <c r="AE21" t="s">
        <v>6</v>
      </c>
      <c r="AF21" t="s">
        <v>4</v>
      </c>
      <c r="AG21" s="10" t="s">
        <v>1</v>
      </c>
      <c r="AH21" t="s">
        <v>3</v>
      </c>
      <c r="AI21" t="s">
        <v>6</v>
      </c>
      <c r="AJ21" t="s">
        <v>4</v>
      </c>
      <c r="AK21" s="10" t="s">
        <v>2</v>
      </c>
      <c r="AL21" t="s">
        <v>2</v>
      </c>
      <c r="AM21" t="s">
        <v>1</v>
      </c>
      <c r="AN21" t="s">
        <v>3</v>
      </c>
      <c r="AO21" s="10" t="s">
        <v>5</v>
      </c>
      <c r="AP21" s="2">
        <v>0.03194444444444445</v>
      </c>
      <c r="AQ21" s="2">
        <v>0.044444444444444446</v>
      </c>
      <c r="AR21" s="2">
        <v>0.04513888888888889</v>
      </c>
      <c r="AS21" s="2">
        <v>0.05555555555555555</v>
      </c>
      <c r="AT21" s="2">
        <v>0.059722222222222225</v>
      </c>
      <c r="AU21" s="2">
        <v>0.044444444444444446</v>
      </c>
      <c r="AV21" s="2">
        <v>0.04305555555555556</v>
      </c>
      <c r="AW21" s="2">
        <v>0.05902777777777778</v>
      </c>
      <c r="AX21" s="2">
        <v>0.029861111111111113</v>
      </c>
      <c r="AY21" s="2">
        <f t="shared" si="0"/>
        <v>0.35347222222222224</v>
      </c>
      <c r="AZ21">
        <f>SUM(BB21:CK21)</f>
        <v>19</v>
      </c>
      <c r="BA21" s="15">
        <f>AY21/60+AZ21*"0:0:45"</f>
        <v>0.015787037037037037</v>
      </c>
      <c r="BB21">
        <f>IF(F21=F$2,0,1)</f>
        <v>0</v>
      </c>
      <c r="BC21">
        <f>IF(G21=G$2,0,1)</f>
        <v>1</v>
      </c>
      <c r="BD21">
        <f>IF(H21=H$2,0,1)</f>
        <v>1</v>
      </c>
      <c r="BE21">
        <f>IF(I21=I$2,0,1)</f>
        <v>1</v>
      </c>
      <c r="BF21">
        <f>IF(J21=J$2,0,1)</f>
        <v>0</v>
      </c>
      <c r="BG21">
        <f>IF(K21=K$2,0,1)</f>
        <v>1</v>
      </c>
      <c r="BH21">
        <f>IF(L21=L$2,0,1)</f>
        <v>1</v>
      </c>
      <c r="BI21">
        <f>IF(M21=M$2,0,1)</f>
        <v>0</v>
      </c>
      <c r="BJ21">
        <f>IF(N21=N$2,0,1)</f>
        <v>1</v>
      </c>
      <c r="BK21">
        <f>IF(O21=O$2,0,1)</f>
        <v>0</v>
      </c>
      <c r="BL21">
        <f>IF(P21=P$2,0,1)</f>
        <v>1</v>
      </c>
      <c r="BM21">
        <f>IF(Q21=Q$2,0,1)</f>
        <v>1</v>
      </c>
      <c r="BN21">
        <f>IF(R21=R$2,0,1)</f>
        <v>1</v>
      </c>
      <c r="BO21">
        <f>IF(S21=S$2,0,1)</f>
        <v>0</v>
      </c>
      <c r="BP21">
        <f>IF(T21=T$2,0,1)</f>
        <v>0</v>
      </c>
      <c r="BQ21">
        <f>IF(U21=U$2,0,1)</f>
        <v>0</v>
      </c>
      <c r="BR21">
        <f>IF(V21=V$2,0,1)</f>
        <v>0</v>
      </c>
      <c r="BU21">
        <f>IF(Y21=Y$2,0,1)</f>
        <v>1</v>
      </c>
      <c r="BV21">
        <f>IF(Z21=Z$2,0,1)</f>
        <v>1</v>
      </c>
      <c r="BW21">
        <f>IF(AA21=AA$2,0,1)</f>
        <v>1</v>
      </c>
      <c r="BX21">
        <f>IF(AB21=AB$2,0,1)</f>
        <v>0</v>
      </c>
      <c r="BY21">
        <f>IF(AC21=AC$2,0,1)</f>
        <v>0</v>
      </c>
      <c r="BZ21">
        <f>IF(AD21=AD$2,0,1)</f>
        <v>0</v>
      </c>
      <c r="CA21">
        <f>IF(AE21=AE$2,0,1)</f>
        <v>0</v>
      </c>
      <c r="CB21">
        <f>IF(AF21=AF$2,0,1)</f>
        <v>0</v>
      </c>
      <c r="CC21">
        <f>IF(AG21=AG$2,0,1)</f>
        <v>1</v>
      </c>
      <c r="CD21">
        <f>IF(AH21=AH$2,0,1)</f>
        <v>1</v>
      </c>
      <c r="CE21">
        <f>IF(AI21=AI$2,0,1)</f>
        <v>0</v>
      </c>
      <c r="CF21">
        <f>IF(AJ21=AJ$2,0,1)</f>
        <v>1</v>
      </c>
      <c r="CG21">
        <f>IF(AK21=AK$2,0,1)</f>
        <v>1</v>
      </c>
      <c r="CH21">
        <f>IF(AL21=AL$2,0,1)</f>
        <v>1</v>
      </c>
      <c r="CI21">
        <f>IF(AM21=AM$2,0,1)</f>
        <v>1</v>
      </c>
      <c r="CJ21">
        <f>IF(AN21=AN$2,0,1)</f>
        <v>1</v>
      </c>
      <c r="CK21">
        <f>IF(AO21=AO$2,0,1)</f>
        <v>0</v>
      </c>
    </row>
    <row r="22" spans="1:89" ht="12.75">
      <c r="A22" s="8" t="s">
        <v>72</v>
      </c>
      <c r="B22" t="s">
        <v>32</v>
      </c>
      <c r="D22" s="8" t="s">
        <v>62</v>
      </c>
      <c r="E22" t="s">
        <v>52</v>
      </c>
      <c r="F22" s="13" t="s">
        <v>1</v>
      </c>
      <c r="G22" t="s">
        <v>4</v>
      </c>
      <c r="H22" t="s">
        <v>3</v>
      </c>
      <c r="I22" s="10" t="s">
        <v>6</v>
      </c>
      <c r="J22" t="s">
        <v>3</v>
      </c>
      <c r="K22" t="s">
        <v>4</v>
      </c>
      <c r="L22" t="s">
        <v>2</v>
      </c>
      <c r="M22" s="10" t="s">
        <v>6</v>
      </c>
      <c r="N22" t="s">
        <v>3</v>
      </c>
      <c r="O22" t="s">
        <v>5</v>
      </c>
      <c r="P22" t="s">
        <v>6</v>
      </c>
      <c r="Q22" s="10" t="s">
        <v>2</v>
      </c>
      <c r="R22" t="s">
        <v>4</v>
      </c>
      <c r="S22" t="s">
        <v>6</v>
      </c>
      <c r="T22" t="s">
        <v>2</v>
      </c>
      <c r="U22" s="10" t="s">
        <v>6</v>
      </c>
      <c r="V22" t="s">
        <v>6</v>
      </c>
      <c r="W22" s="16" t="s">
        <v>5</v>
      </c>
      <c r="X22" t="s">
        <v>3</v>
      </c>
      <c r="Y22" s="10" t="s">
        <v>2</v>
      </c>
      <c r="Z22" t="s">
        <v>3</v>
      </c>
      <c r="AA22" t="s">
        <v>6</v>
      </c>
      <c r="AB22" t="s">
        <v>4</v>
      </c>
      <c r="AC22" s="10" t="s">
        <v>2</v>
      </c>
      <c r="AD22" t="s">
        <v>3</v>
      </c>
      <c r="AE22" t="s">
        <v>4</v>
      </c>
      <c r="AF22" t="s">
        <v>6</v>
      </c>
      <c r="AG22" s="10" t="s">
        <v>1</v>
      </c>
      <c r="AH22" t="s">
        <v>3</v>
      </c>
      <c r="AI22" t="s">
        <v>5</v>
      </c>
      <c r="AJ22" t="s">
        <v>4</v>
      </c>
      <c r="AK22" s="10" t="s">
        <v>2</v>
      </c>
      <c r="AL22" t="s">
        <v>5</v>
      </c>
      <c r="AM22" t="s">
        <v>3</v>
      </c>
      <c r="AN22" t="s">
        <v>2</v>
      </c>
      <c r="AO22" s="10" t="s">
        <v>2</v>
      </c>
      <c r="AP22" s="2">
        <v>0.02638888888888889</v>
      </c>
      <c r="AQ22" s="2">
        <v>0.015277777777777777</v>
      </c>
      <c r="AR22" s="2">
        <v>0.020833333333333332</v>
      </c>
      <c r="AS22" s="2">
        <v>0.018055555555555557</v>
      </c>
      <c r="AT22" s="2">
        <v>0.01875</v>
      </c>
      <c r="AU22" s="2">
        <v>0.014583333333333332</v>
      </c>
      <c r="AV22" s="2">
        <v>0.02013888888888889</v>
      </c>
      <c r="AW22" s="2">
        <v>0.02013888888888889</v>
      </c>
      <c r="AX22" s="2">
        <v>0.016666666666666666</v>
      </c>
      <c r="AY22" s="2">
        <f t="shared" si="0"/>
        <v>0.15208333333333338</v>
      </c>
      <c r="AZ22">
        <f>SUM(BB22:CK22)</f>
        <v>26</v>
      </c>
      <c r="BA22" s="15">
        <f>AY22/60+AZ22*"0:0:45"</f>
        <v>0.01607638888888889</v>
      </c>
      <c r="BB22">
        <f>IF(F22=F$2,0,1)</f>
        <v>0</v>
      </c>
      <c r="BC22">
        <f>IF(G22=G$2,0,1)</f>
        <v>1</v>
      </c>
      <c r="BD22">
        <f>IF(H22=H$2,0,1)</f>
        <v>0</v>
      </c>
      <c r="BE22">
        <f>IF(I22=I$2,0,1)</f>
        <v>1</v>
      </c>
      <c r="BF22">
        <f>IF(J22=J$2,0,1)</f>
        <v>1</v>
      </c>
      <c r="BG22">
        <f>IF(K22=K$2,0,1)</f>
        <v>1</v>
      </c>
      <c r="BH22">
        <f>IF(L22=L$2,0,1)</f>
        <v>0</v>
      </c>
      <c r="BI22">
        <f>IF(M22=M$2,0,1)</f>
        <v>1</v>
      </c>
      <c r="BJ22">
        <f>IF(N22=N$2,0,1)</f>
        <v>0</v>
      </c>
      <c r="BK22">
        <f>IF(O22=O$2,0,1)</f>
        <v>0</v>
      </c>
      <c r="BL22">
        <f>IF(P22=P$2,0,1)</f>
        <v>1</v>
      </c>
      <c r="BM22">
        <f>IF(Q22=Q$2,0,1)</f>
        <v>1</v>
      </c>
      <c r="BN22">
        <f>IF(R22=R$2,0,1)</f>
        <v>1</v>
      </c>
      <c r="BO22">
        <f>IF(S22=S$2,0,1)</f>
        <v>0</v>
      </c>
      <c r="BP22">
        <f>IF(T22=T$2,0,1)</f>
        <v>0</v>
      </c>
      <c r="BQ22">
        <f>IF(U22=U$2,0,1)</f>
        <v>1</v>
      </c>
      <c r="BR22">
        <f>IF(V22=V$2,0,1)</f>
        <v>1</v>
      </c>
      <c r="BU22">
        <f>IF(Y22=Y$2,0,1)</f>
        <v>1</v>
      </c>
      <c r="BV22">
        <f>IF(Z22=Z$2,0,1)</f>
        <v>1</v>
      </c>
      <c r="BW22">
        <f>IF(AA22=AA$2,0,1)</f>
        <v>1</v>
      </c>
      <c r="BX22">
        <f>IF(AB22=AB$2,0,1)</f>
        <v>1</v>
      </c>
      <c r="BY22">
        <f>IF(AC22=AC$2,0,1)</f>
        <v>0</v>
      </c>
      <c r="BZ22">
        <f>IF(AD22=AD$2,0,1)</f>
        <v>1</v>
      </c>
      <c r="CA22">
        <f>IF(AE22=AE$2,0,1)</f>
        <v>1</v>
      </c>
      <c r="CB22">
        <f>IF(AF22=AF$2,0,1)</f>
        <v>1</v>
      </c>
      <c r="CC22">
        <f>IF(AG22=AG$2,0,1)</f>
        <v>1</v>
      </c>
      <c r="CD22">
        <f>IF(AH22=AH$2,0,1)</f>
        <v>1</v>
      </c>
      <c r="CE22">
        <f>IF(AI22=AI$2,0,1)</f>
        <v>1</v>
      </c>
      <c r="CF22">
        <f>IF(AJ22=AJ$2,0,1)</f>
        <v>1</v>
      </c>
      <c r="CG22">
        <f>IF(AK22=AK$2,0,1)</f>
        <v>1</v>
      </c>
      <c r="CH22">
        <f>IF(AL22=AL$2,0,1)</f>
        <v>1</v>
      </c>
      <c r="CI22">
        <f>IF(AM22=AM$2,0,1)</f>
        <v>1</v>
      </c>
      <c r="CJ22">
        <f>IF(AN22=AN$2,0,1)</f>
        <v>1</v>
      </c>
      <c r="CK22">
        <f>IF(AO22=AO$2,0,1)</f>
        <v>1</v>
      </c>
    </row>
    <row r="23" spans="1:89" ht="12.75">
      <c r="A23" s="8" t="s">
        <v>73</v>
      </c>
      <c r="B23" t="s">
        <v>25</v>
      </c>
      <c r="C23" t="s">
        <v>43</v>
      </c>
      <c r="D23" s="8" t="s">
        <v>63</v>
      </c>
      <c r="E23" t="s">
        <v>51</v>
      </c>
      <c r="F23" s="13" t="s">
        <v>1</v>
      </c>
      <c r="G23" t="s">
        <v>2</v>
      </c>
      <c r="H23" t="s">
        <v>3</v>
      </c>
      <c r="I23" s="10" t="s">
        <v>6</v>
      </c>
      <c r="J23" t="s">
        <v>3</v>
      </c>
      <c r="K23" t="s">
        <v>4</v>
      </c>
      <c r="L23" t="s">
        <v>2</v>
      </c>
      <c r="M23" s="10" t="s">
        <v>4</v>
      </c>
      <c r="N23" t="s">
        <v>3</v>
      </c>
      <c r="O23" t="s">
        <v>5</v>
      </c>
      <c r="P23" t="s">
        <v>1</v>
      </c>
      <c r="Q23" s="10" t="s">
        <v>2</v>
      </c>
      <c r="R23" t="s">
        <v>1</v>
      </c>
      <c r="S23" t="s">
        <v>3</v>
      </c>
      <c r="T23" t="s">
        <v>2</v>
      </c>
      <c r="U23" s="10" t="s">
        <v>4</v>
      </c>
      <c r="V23" t="s">
        <v>4</v>
      </c>
      <c r="W23" s="16" t="s">
        <v>3</v>
      </c>
      <c r="X23" t="s">
        <v>3</v>
      </c>
      <c r="Y23" s="10" t="s">
        <v>2</v>
      </c>
      <c r="Z23" t="s">
        <v>4</v>
      </c>
      <c r="AA23" t="s">
        <v>3</v>
      </c>
      <c r="AB23" t="s">
        <v>1</v>
      </c>
      <c r="AC23" s="10" t="s">
        <v>2</v>
      </c>
      <c r="AD23" t="s">
        <v>2</v>
      </c>
      <c r="AE23" t="s">
        <v>6</v>
      </c>
      <c r="AF23" t="s">
        <v>4</v>
      </c>
      <c r="AG23" s="10" t="s">
        <v>2</v>
      </c>
      <c r="AH23" t="s">
        <v>2</v>
      </c>
      <c r="AI23" t="s">
        <v>1</v>
      </c>
      <c r="AJ23" t="s">
        <v>4</v>
      </c>
      <c r="AK23" s="10" t="s">
        <v>4</v>
      </c>
      <c r="AL23" t="s">
        <v>2</v>
      </c>
      <c r="AM23" t="s">
        <v>3</v>
      </c>
      <c r="AN23" t="s">
        <v>6</v>
      </c>
      <c r="AO23" s="10" t="s">
        <v>5</v>
      </c>
      <c r="AP23" s="2">
        <v>0.044444444444444446</v>
      </c>
      <c r="AQ23" s="2">
        <v>0.07013888888888889</v>
      </c>
      <c r="AR23" s="2">
        <v>0.051388888888888894</v>
      </c>
      <c r="AS23" s="2">
        <v>0.05277777777777778</v>
      </c>
      <c r="AT23" s="2">
        <v>0.07361111111111111</v>
      </c>
      <c r="AU23" s="2">
        <v>0.05625</v>
      </c>
      <c r="AV23" s="2">
        <v>0.059722222222222225</v>
      </c>
      <c r="AW23" s="2">
        <v>0.09722222222222222</v>
      </c>
      <c r="AX23" s="2">
        <v>0.10972222222222222</v>
      </c>
      <c r="AY23" s="2">
        <f t="shared" si="0"/>
        <v>0.5416666666666667</v>
      </c>
      <c r="AZ23">
        <f>SUM(BB23:CK23)</f>
        <v>14</v>
      </c>
      <c r="BA23" s="15">
        <f>AY23/60+AZ23*"0:0:45"</f>
        <v>0.016319444444444445</v>
      </c>
      <c r="BB23">
        <f>IF(F23=F$2,0,1)</f>
        <v>0</v>
      </c>
      <c r="BC23">
        <f>IF(G23=G$2,0,1)</f>
        <v>0</v>
      </c>
      <c r="BD23">
        <f>IF(H23=H$2,0,1)</f>
        <v>0</v>
      </c>
      <c r="BE23">
        <f>IF(I23=I$2,0,1)</f>
        <v>1</v>
      </c>
      <c r="BF23">
        <f>IF(J23=J$2,0,1)</f>
        <v>1</v>
      </c>
      <c r="BG23">
        <f>IF(K23=K$2,0,1)</f>
        <v>1</v>
      </c>
      <c r="BH23">
        <f>IF(L23=L$2,0,1)</f>
        <v>0</v>
      </c>
      <c r="BI23">
        <f>IF(M23=M$2,0,1)</f>
        <v>0</v>
      </c>
      <c r="BJ23">
        <f>IF(N23=N$2,0,1)</f>
        <v>0</v>
      </c>
      <c r="BK23">
        <f>IF(O23=O$2,0,1)</f>
        <v>0</v>
      </c>
      <c r="BL23">
        <f>IF(P23=P$2,0,1)</f>
        <v>0</v>
      </c>
      <c r="BM23">
        <f>IF(Q23=Q$2,0,1)</f>
        <v>1</v>
      </c>
      <c r="BN23">
        <f>IF(R23=R$2,0,1)</f>
        <v>1</v>
      </c>
      <c r="BO23">
        <f>IF(S23=S$2,0,1)</f>
        <v>1</v>
      </c>
      <c r="BP23">
        <f>IF(T23=T$2,0,1)</f>
        <v>0</v>
      </c>
      <c r="BQ23">
        <f>IF(U23=U$2,0,1)</f>
        <v>1</v>
      </c>
      <c r="BR23">
        <f>IF(V23=V$2,0,1)</f>
        <v>0</v>
      </c>
      <c r="BU23">
        <f>IF(Y23=Y$2,0,1)</f>
        <v>1</v>
      </c>
      <c r="BV23">
        <f>IF(Z23=Z$2,0,1)</f>
        <v>0</v>
      </c>
      <c r="BW23">
        <f>IF(AA23=AA$2,0,1)</f>
        <v>0</v>
      </c>
      <c r="BX23">
        <f>IF(AB23=AB$2,0,1)</f>
        <v>0</v>
      </c>
      <c r="BY23">
        <f>IF(AC23=AC$2,0,1)</f>
        <v>0</v>
      </c>
      <c r="BZ23">
        <f>IF(AD23=AD$2,0,1)</f>
        <v>0</v>
      </c>
      <c r="CA23">
        <f>IF(AE23=AE$2,0,1)</f>
        <v>0</v>
      </c>
      <c r="CB23">
        <f>IF(AF23=AF$2,0,1)</f>
        <v>0</v>
      </c>
      <c r="CC23">
        <f>IF(AG23=AG$2,0,1)</f>
        <v>0</v>
      </c>
      <c r="CD23">
        <f>IF(AH23=AH$2,0,1)</f>
        <v>1</v>
      </c>
      <c r="CE23">
        <f>IF(AI23=AI$2,0,1)</f>
        <v>1</v>
      </c>
      <c r="CF23">
        <f>IF(AJ23=AJ$2,0,1)</f>
        <v>1</v>
      </c>
      <c r="CG23">
        <f>IF(AK23=AK$2,0,1)</f>
        <v>1</v>
      </c>
      <c r="CH23">
        <f>IF(AL23=AL$2,0,1)</f>
        <v>1</v>
      </c>
      <c r="CI23">
        <f>IF(AM23=AM$2,0,1)</f>
        <v>1</v>
      </c>
      <c r="CJ23">
        <f>IF(AN23=AN$2,0,1)</f>
        <v>0</v>
      </c>
      <c r="CK23">
        <f>IF(AO23=AO$2,0,1)</f>
        <v>0</v>
      </c>
    </row>
    <row r="24" spans="1:89" ht="12.75">
      <c r="A24" s="8" t="s">
        <v>74</v>
      </c>
      <c r="B24" t="s">
        <v>30</v>
      </c>
      <c r="D24" s="8" t="s">
        <v>64</v>
      </c>
      <c r="E24" t="s">
        <v>51</v>
      </c>
      <c r="F24" s="13" t="s">
        <v>1</v>
      </c>
      <c r="G24" t="s">
        <v>4</v>
      </c>
      <c r="H24" t="s">
        <v>2</v>
      </c>
      <c r="I24" s="10" t="s">
        <v>6</v>
      </c>
      <c r="J24" t="s">
        <v>5</v>
      </c>
      <c r="K24" t="s">
        <v>4</v>
      </c>
      <c r="L24" t="s">
        <v>6</v>
      </c>
      <c r="M24" s="10" t="s">
        <v>2</v>
      </c>
      <c r="N24" t="s">
        <v>5</v>
      </c>
      <c r="O24" t="s">
        <v>5</v>
      </c>
      <c r="P24" t="s">
        <v>6</v>
      </c>
      <c r="Q24" s="10" t="s">
        <v>5</v>
      </c>
      <c r="R24" t="s">
        <v>3</v>
      </c>
      <c r="S24" t="s">
        <v>6</v>
      </c>
      <c r="T24" t="s">
        <v>1</v>
      </c>
      <c r="U24" s="10" t="s">
        <v>4</v>
      </c>
      <c r="V24" t="s">
        <v>4</v>
      </c>
      <c r="W24" t="s">
        <v>6</v>
      </c>
      <c r="X24" t="s">
        <v>3</v>
      </c>
      <c r="Y24" s="10" t="s">
        <v>4</v>
      </c>
      <c r="Z24" t="s">
        <v>4</v>
      </c>
      <c r="AA24" t="s">
        <v>3</v>
      </c>
      <c r="AB24" t="s">
        <v>4</v>
      </c>
      <c r="AC24" s="10" t="s">
        <v>6</v>
      </c>
      <c r="AD24" t="s">
        <v>3</v>
      </c>
      <c r="AE24" t="s">
        <v>4</v>
      </c>
      <c r="AF24" t="s">
        <v>1</v>
      </c>
      <c r="AG24" s="10" t="s">
        <v>4</v>
      </c>
      <c r="AH24" t="s">
        <v>3</v>
      </c>
      <c r="AI24" t="s">
        <v>1</v>
      </c>
      <c r="AJ24" t="s">
        <v>2</v>
      </c>
      <c r="AK24" s="10" t="s">
        <v>4</v>
      </c>
      <c r="AL24" t="s">
        <v>2</v>
      </c>
      <c r="AM24" t="s">
        <v>2</v>
      </c>
      <c r="AN24" t="s">
        <v>4</v>
      </c>
      <c r="AO24" s="10" t="s">
        <v>4</v>
      </c>
      <c r="AP24" s="2">
        <v>0.03125</v>
      </c>
      <c r="AQ24" s="2">
        <v>0.041666666666666664</v>
      </c>
      <c r="AR24" s="2">
        <v>0.03125</v>
      </c>
      <c r="AS24" s="2">
        <v>0.04375</v>
      </c>
      <c r="AT24" s="2">
        <v>0.04861111111111111</v>
      </c>
      <c r="AU24" s="2">
        <v>0.02638888888888889</v>
      </c>
      <c r="AV24" s="2">
        <v>0.04583333333333334</v>
      </c>
      <c r="AW24" s="2">
        <v>0.05277777777777778</v>
      </c>
      <c r="AX24" s="2">
        <v>0.027083333333333334</v>
      </c>
      <c r="AY24" s="2">
        <f t="shared" si="0"/>
        <v>0.29999999999999993</v>
      </c>
      <c r="AZ24">
        <f>SUM(BB24:CK24)</f>
        <v>23</v>
      </c>
      <c r="BA24" s="15">
        <f>AY24/60+AZ24*"0:0:45"</f>
        <v>0.016979166666666663</v>
      </c>
      <c r="BB24">
        <f>IF(F24=F$2,0,1)</f>
        <v>0</v>
      </c>
      <c r="BC24">
        <f>IF(G24=G$2,0,1)</f>
        <v>1</v>
      </c>
      <c r="BD24">
        <f>IF(H24=H$2,0,1)</f>
        <v>1</v>
      </c>
      <c r="BE24">
        <f>IF(I24=I$2,0,1)</f>
        <v>1</v>
      </c>
      <c r="BF24">
        <f>IF(J24=J$2,0,1)</f>
        <v>1</v>
      </c>
      <c r="BG24">
        <f>IF(K24=K$2,0,1)</f>
        <v>1</v>
      </c>
      <c r="BH24">
        <f>IF(L24=L$2,0,1)</f>
        <v>1</v>
      </c>
      <c r="BI24">
        <f>IF(M24=M$2,0,1)</f>
        <v>1</v>
      </c>
      <c r="BJ24">
        <f>IF(N24=N$2,0,1)</f>
        <v>1</v>
      </c>
      <c r="BK24">
        <f>IF(O24=O$2,0,1)</f>
        <v>0</v>
      </c>
      <c r="BL24">
        <f>IF(P24=P$2,0,1)</f>
        <v>1</v>
      </c>
      <c r="BM24">
        <f>IF(Q24=Q$2,0,1)</f>
        <v>0</v>
      </c>
      <c r="BN24">
        <f>IF(R24=R$2,0,1)</f>
        <v>0</v>
      </c>
      <c r="BO24">
        <f>IF(S24=S$2,0,1)</f>
        <v>0</v>
      </c>
      <c r="BP24">
        <f>IF(T24=T$2,0,1)</f>
        <v>1</v>
      </c>
      <c r="BQ24">
        <f>IF(U24=U$2,0,1)</f>
        <v>1</v>
      </c>
      <c r="BR24">
        <f>IF(V24=V$2,0,1)</f>
        <v>0</v>
      </c>
      <c r="BU24">
        <f>IF(Y24=Y$2,0,1)</f>
        <v>0</v>
      </c>
      <c r="BV24">
        <f>IF(Z24=Z$2,0,1)</f>
        <v>0</v>
      </c>
      <c r="BW24">
        <f>IF(AA24=AA$2,0,1)</f>
        <v>0</v>
      </c>
      <c r="BX24">
        <f>IF(AB24=AB$2,0,1)</f>
        <v>1</v>
      </c>
      <c r="BY24">
        <f>IF(AC24=AC$2,0,1)</f>
        <v>1</v>
      </c>
      <c r="BZ24">
        <f>IF(AD24=AD$2,0,1)</f>
        <v>1</v>
      </c>
      <c r="CA24">
        <f>IF(AE24=AE$2,0,1)</f>
        <v>1</v>
      </c>
      <c r="CB24">
        <f>IF(AF24=AF$2,0,1)</f>
        <v>1</v>
      </c>
      <c r="CC24">
        <f>IF(AG24=AG$2,0,1)</f>
        <v>1</v>
      </c>
      <c r="CD24">
        <f>IF(AH24=AH$2,0,1)</f>
        <v>1</v>
      </c>
      <c r="CE24">
        <f>IF(AI24=AI$2,0,1)</f>
        <v>1</v>
      </c>
      <c r="CF24">
        <f>IF(AJ24=AJ$2,0,1)</f>
        <v>0</v>
      </c>
      <c r="CG24">
        <f>IF(AK24=AK$2,0,1)</f>
        <v>1</v>
      </c>
      <c r="CH24">
        <f>IF(AL24=AL$2,0,1)</f>
        <v>1</v>
      </c>
      <c r="CI24">
        <f>IF(AM24=AM$2,0,1)</f>
        <v>0</v>
      </c>
      <c r="CJ24">
        <f>IF(AN24=AN$2,0,1)</f>
        <v>1</v>
      </c>
      <c r="CK24">
        <f>IF(AO24=AO$2,0,1)</f>
        <v>1</v>
      </c>
    </row>
    <row r="25" spans="1:89" ht="12.75">
      <c r="A25" s="8" t="s">
        <v>75</v>
      </c>
      <c r="B25" t="s">
        <v>35</v>
      </c>
      <c r="C25" t="s">
        <v>50</v>
      </c>
      <c r="D25" s="8" t="s">
        <v>63</v>
      </c>
      <c r="E25" t="s">
        <v>52</v>
      </c>
      <c r="F25" s="13" t="s">
        <v>1</v>
      </c>
      <c r="G25" t="s">
        <v>4</v>
      </c>
      <c r="H25" t="s">
        <v>2</v>
      </c>
      <c r="I25" s="10" t="s">
        <v>2</v>
      </c>
      <c r="J25" t="s">
        <v>3</v>
      </c>
      <c r="K25" t="s">
        <v>1</v>
      </c>
      <c r="L25" t="s">
        <v>2</v>
      </c>
      <c r="M25" s="10" t="s">
        <v>4</v>
      </c>
      <c r="N25" t="s">
        <v>3</v>
      </c>
      <c r="O25" t="s">
        <v>5</v>
      </c>
      <c r="P25" t="s">
        <v>2</v>
      </c>
      <c r="Q25" s="10" t="s">
        <v>2</v>
      </c>
      <c r="R25" t="s">
        <v>3</v>
      </c>
      <c r="S25" t="s">
        <v>6</v>
      </c>
      <c r="T25" t="s">
        <v>1</v>
      </c>
      <c r="U25" s="10" t="s">
        <v>2</v>
      </c>
      <c r="V25" t="s">
        <v>2</v>
      </c>
      <c r="W25" t="s">
        <v>6</v>
      </c>
      <c r="X25" t="s">
        <v>3</v>
      </c>
      <c r="Y25" s="10" t="s">
        <v>2</v>
      </c>
      <c r="Z25" t="s">
        <v>6</v>
      </c>
      <c r="AA25" t="s">
        <v>6</v>
      </c>
      <c r="AB25" t="s">
        <v>4</v>
      </c>
      <c r="AC25" s="10" t="s">
        <v>2</v>
      </c>
      <c r="AD25" t="s">
        <v>3</v>
      </c>
      <c r="AE25" t="s">
        <v>6</v>
      </c>
      <c r="AF25" t="s">
        <v>1</v>
      </c>
      <c r="AG25" s="10" t="s">
        <v>1</v>
      </c>
      <c r="AH25" t="s">
        <v>6</v>
      </c>
      <c r="AI25" t="s">
        <v>1</v>
      </c>
      <c r="AJ25" t="s">
        <v>2</v>
      </c>
      <c r="AK25" s="10" t="s">
        <v>2</v>
      </c>
      <c r="AL25" t="s">
        <v>5</v>
      </c>
      <c r="AM25" t="s">
        <v>3</v>
      </c>
      <c r="AN25" t="s">
        <v>2</v>
      </c>
      <c r="AO25" s="10" t="s">
        <v>5</v>
      </c>
      <c r="AP25" s="2">
        <v>0.0625</v>
      </c>
      <c r="AQ25" s="2">
        <v>0.06597222222222222</v>
      </c>
      <c r="AR25" s="2">
        <v>0.03125</v>
      </c>
      <c r="AS25" s="2">
        <v>0.06736111111111111</v>
      </c>
      <c r="AT25" s="2">
        <v>0.08263888888888889</v>
      </c>
      <c r="AU25" s="2">
        <v>0.05486111111111111</v>
      </c>
      <c r="AV25" s="2">
        <v>0.029166666666666664</v>
      </c>
      <c r="AW25" s="2">
        <v>0.06527777777777778</v>
      </c>
      <c r="AX25" s="2">
        <v>0.05</v>
      </c>
      <c r="AY25" s="2">
        <f t="shared" si="0"/>
        <v>0.4263888888888889</v>
      </c>
      <c r="AZ25">
        <f>SUM(BB25:CK25)</f>
        <v>20</v>
      </c>
      <c r="BA25" s="15">
        <f>AY25/60+AZ25*"0:0:45"</f>
        <v>0.01752314814814815</v>
      </c>
      <c r="BB25">
        <f>IF(F25=F$2,0,1)</f>
        <v>0</v>
      </c>
      <c r="BC25">
        <f>IF(G25=G$2,0,1)</f>
        <v>1</v>
      </c>
      <c r="BD25">
        <f>IF(H25=H$2,0,1)</f>
        <v>1</v>
      </c>
      <c r="BE25">
        <f>IF(I25=I$2,0,1)</f>
        <v>0</v>
      </c>
      <c r="BF25">
        <f>IF(J25=J$2,0,1)</f>
        <v>1</v>
      </c>
      <c r="BG25">
        <f>IF(K25=K$2,0,1)</f>
        <v>0</v>
      </c>
      <c r="BH25">
        <f>IF(L25=L$2,0,1)</f>
        <v>0</v>
      </c>
      <c r="BI25">
        <f>IF(M25=M$2,0,1)</f>
        <v>0</v>
      </c>
      <c r="BJ25">
        <f>IF(N25=N$2,0,1)</f>
        <v>0</v>
      </c>
      <c r="BK25">
        <f>IF(O25=O$2,0,1)</f>
        <v>0</v>
      </c>
      <c r="BL25">
        <f>IF(P25=P$2,0,1)</f>
        <v>1</v>
      </c>
      <c r="BM25">
        <f>IF(Q25=Q$2,0,1)</f>
        <v>1</v>
      </c>
      <c r="BN25">
        <f>IF(R25=R$2,0,1)</f>
        <v>0</v>
      </c>
      <c r="BO25">
        <f>IF(S25=S$2,0,1)</f>
        <v>0</v>
      </c>
      <c r="BP25">
        <f>IF(T25=T$2,0,1)</f>
        <v>1</v>
      </c>
      <c r="BQ25">
        <f>IF(U25=U$2,0,1)</f>
        <v>0</v>
      </c>
      <c r="BR25">
        <f>IF(V25=V$2,0,1)</f>
        <v>1</v>
      </c>
      <c r="BU25">
        <f>IF(Y25=Y$2,0,1)</f>
        <v>1</v>
      </c>
      <c r="BV25">
        <f>IF(Z25=Z$2,0,1)</f>
        <v>1</v>
      </c>
      <c r="BW25">
        <f>IF(AA25=AA$2,0,1)</f>
        <v>1</v>
      </c>
      <c r="BX25">
        <f>IF(AB25=AB$2,0,1)</f>
        <v>1</v>
      </c>
      <c r="BY25">
        <f>IF(AC25=AC$2,0,1)</f>
        <v>0</v>
      </c>
      <c r="BZ25">
        <f>IF(AD25=AD$2,0,1)</f>
        <v>1</v>
      </c>
      <c r="CA25">
        <f>IF(AE25=AE$2,0,1)</f>
        <v>0</v>
      </c>
      <c r="CB25">
        <f>IF(AF25=AF$2,0,1)</f>
        <v>1</v>
      </c>
      <c r="CC25">
        <f>IF(AG25=AG$2,0,1)</f>
        <v>1</v>
      </c>
      <c r="CD25">
        <f>IF(AH25=AH$2,0,1)</f>
        <v>1</v>
      </c>
      <c r="CE25">
        <f>IF(AI25=AI$2,0,1)</f>
        <v>1</v>
      </c>
      <c r="CF25">
        <f>IF(AJ25=AJ$2,0,1)</f>
        <v>0</v>
      </c>
      <c r="CG25">
        <f>IF(AK25=AK$2,0,1)</f>
        <v>1</v>
      </c>
      <c r="CH25">
        <f>IF(AL25=AL$2,0,1)</f>
        <v>1</v>
      </c>
      <c r="CI25">
        <f>IF(AM25=AM$2,0,1)</f>
        <v>1</v>
      </c>
      <c r="CJ25">
        <f>IF(AN25=AN$2,0,1)</f>
        <v>1</v>
      </c>
      <c r="CK25">
        <f>IF(AO25=AO$2,0,1)</f>
        <v>0</v>
      </c>
    </row>
    <row r="26" spans="1:89" ht="12.75">
      <c r="A26" s="8" t="s">
        <v>76</v>
      </c>
      <c r="B26" t="s">
        <v>28</v>
      </c>
      <c r="C26" t="s">
        <v>49</v>
      </c>
      <c r="D26" s="8" t="s">
        <v>65</v>
      </c>
      <c r="E26" t="s">
        <v>51</v>
      </c>
      <c r="F26" s="13" t="s">
        <v>1</v>
      </c>
      <c r="G26" t="s">
        <v>4</v>
      </c>
      <c r="H26" t="s">
        <v>2</v>
      </c>
      <c r="I26" s="10" t="s">
        <v>6</v>
      </c>
      <c r="J26" t="s">
        <v>2</v>
      </c>
      <c r="K26" t="s">
        <v>2</v>
      </c>
      <c r="L26" t="s">
        <v>6</v>
      </c>
      <c r="M26" s="10" t="s">
        <v>4</v>
      </c>
      <c r="N26" t="s">
        <v>3</v>
      </c>
      <c r="O26" t="s">
        <v>5</v>
      </c>
      <c r="P26" t="s">
        <v>2</v>
      </c>
      <c r="Q26" s="10" t="s">
        <v>2</v>
      </c>
      <c r="R26" t="s">
        <v>2</v>
      </c>
      <c r="S26" t="s">
        <v>4</v>
      </c>
      <c r="T26" t="s">
        <v>2</v>
      </c>
      <c r="U26" s="10" t="s">
        <v>4</v>
      </c>
      <c r="V26" t="s">
        <v>3</v>
      </c>
      <c r="W26" s="16" t="s">
        <v>2</v>
      </c>
      <c r="X26" s="16" t="s">
        <v>2</v>
      </c>
      <c r="Y26" s="10" t="s">
        <v>2</v>
      </c>
      <c r="Z26" t="s">
        <v>3</v>
      </c>
      <c r="AA26" t="s">
        <v>6</v>
      </c>
      <c r="AB26" t="s">
        <v>4</v>
      </c>
      <c r="AC26" s="10" t="s">
        <v>2</v>
      </c>
      <c r="AD26" t="s">
        <v>3</v>
      </c>
      <c r="AE26" t="s">
        <v>6</v>
      </c>
      <c r="AF26" t="s">
        <v>4</v>
      </c>
      <c r="AG26" s="10" t="s">
        <v>1</v>
      </c>
      <c r="AH26" t="s">
        <v>2</v>
      </c>
      <c r="AI26" t="s">
        <v>1</v>
      </c>
      <c r="AJ26" t="s">
        <v>1</v>
      </c>
      <c r="AK26" s="10" t="s">
        <v>3</v>
      </c>
      <c r="AL26" t="s">
        <v>5</v>
      </c>
      <c r="AM26" t="s">
        <v>6</v>
      </c>
      <c r="AN26" t="s">
        <v>6</v>
      </c>
      <c r="AO26" s="10" t="s">
        <v>5</v>
      </c>
      <c r="AP26" s="2">
        <v>0.052083333333333336</v>
      </c>
      <c r="AQ26" s="2">
        <v>0.05555555555555555</v>
      </c>
      <c r="AR26" s="2">
        <v>0.05694444444444444</v>
      </c>
      <c r="AS26" s="2">
        <v>0.06805555555555555</v>
      </c>
      <c r="AT26" s="2">
        <v>0.10486111111111111</v>
      </c>
      <c r="AU26" s="2">
        <v>0.04513888888888889</v>
      </c>
      <c r="AV26" s="2">
        <v>0.03194444444444445</v>
      </c>
      <c r="AW26" s="2">
        <v>0.08194444444444444</v>
      </c>
      <c r="AX26" s="2">
        <v>0.08263888888888889</v>
      </c>
      <c r="AY26" s="2">
        <f t="shared" si="0"/>
        <v>0.4743055555555556</v>
      </c>
      <c r="AZ26">
        <f>SUM(BB26:CK26)</f>
        <v>22</v>
      </c>
      <c r="BA26" s="15">
        <f>AY26/60+AZ26*"0:0:45"</f>
        <v>0.019363425925925926</v>
      </c>
      <c r="BB26">
        <f>IF(F26=F$2,0,1)</f>
        <v>0</v>
      </c>
      <c r="BC26">
        <f>IF(G26=G$2,0,1)</f>
        <v>1</v>
      </c>
      <c r="BD26">
        <f>IF(H26=H$2,0,1)</f>
        <v>1</v>
      </c>
      <c r="BE26">
        <f>IF(I26=I$2,0,1)</f>
        <v>1</v>
      </c>
      <c r="BF26">
        <f>IF(J26=J$2,0,1)</f>
        <v>0</v>
      </c>
      <c r="BG26">
        <f>IF(K26=K$2,0,1)</f>
        <v>1</v>
      </c>
      <c r="BH26">
        <f>IF(L26=L$2,0,1)</f>
        <v>1</v>
      </c>
      <c r="BI26">
        <f>IF(M26=M$2,0,1)</f>
        <v>0</v>
      </c>
      <c r="BJ26">
        <f>IF(N26=N$2,0,1)</f>
        <v>0</v>
      </c>
      <c r="BK26">
        <f>IF(O26=O$2,0,1)</f>
        <v>0</v>
      </c>
      <c r="BL26">
        <f>IF(P26=P$2,0,1)</f>
        <v>1</v>
      </c>
      <c r="BM26">
        <f>IF(Q26=Q$2,0,1)</f>
        <v>1</v>
      </c>
      <c r="BN26">
        <f>IF(R26=R$2,0,1)</f>
        <v>1</v>
      </c>
      <c r="BO26">
        <f>IF(S26=S$2,0,1)</f>
        <v>1</v>
      </c>
      <c r="BP26">
        <f>IF(T26=T$2,0,1)</f>
        <v>0</v>
      </c>
      <c r="BQ26">
        <f>IF(U26=U$2,0,1)</f>
        <v>1</v>
      </c>
      <c r="BR26">
        <f>IF(V26=V$2,0,1)</f>
        <v>1</v>
      </c>
      <c r="BU26">
        <f>IF(Y26=Y$2,0,1)</f>
        <v>1</v>
      </c>
      <c r="BV26">
        <f>IF(Z26=Z$2,0,1)</f>
        <v>1</v>
      </c>
      <c r="BW26">
        <f>IF(AA26=AA$2,0,1)</f>
        <v>1</v>
      </c>
      <c r="BX26">
        <f>IF(AB26=AB$2,0,1)</f>
        <v>1</v>
      </c>
      <c r="BY26">
        <f>IF(AC26=AC$2,0,1)</f>
        <v>0</v>
      </c>
      <c r="BZ26">
        <f>IF(AD26=AD$2,0,1)</f>
        <v>1</v>
      </c>
      <c r="CA26">
        <f>IF(AE26=AE$2,0,1)</f>
        <v>0</v>
      </c>
      <c r="CB26">
        <f>IF(AF26=AF$2,0,1)</f>
        <v>0</v>
      </c>
      <c r="CC26">
        <f>IF(AG26=AG$2,0,1)</f>
        <v>1</v>
      </c>
      <c r="CD26">
        <f>IF(AH26=AH$2,0,1)</f>
        <v>1</v>
      </c>
      <c r="CE26">
        <f>IF(AI26=AI$2,0,1)</f>
        <v>1</v>
      </c>
      <c r="CF26">
        <f>IF(AJ26=AJ$2,0,1)</f>
        <v>1</v>
      </c>
      <c r="CG26">
        <f>IF(AK26=AK$2,0,1)</f>
        <v>0</v>
      </c>
      <c r="CH26">
        <f>IF(AL26=AL$2,0,1)</f>
        <v>1</v>
      </c>
      <c r="CI26">
        <f>IF(AM26=AM$2,0,1)</f>
        <v>1</v>
      </c>
      <c r="CJ26">
        <f>IF(AN26=AN$2,0,1)</f>
        <v>0</v>
      </c>
      <c r="CK26">
        <f>IF(AO26=AO$2,0,1)</f>
        <v>0</v>
      </c>
    </row>
    <row r="27" spans="42:51" ht="12.75">
      <c r="AP27" s="2">
        <f>AVERAGE(AP3:AP26)</f>
        <v>0.03315972222222222</v>
      </c>
      <c r="AQ27" s="2">
        <f aca="true" t="shared" si="1" ref="AQ27:AY27">AVERAGE(AQ3:AQ26)</f>
        <v>0.03764467592592592</v>
      </c>
      <c r="AR27" s="2">
        <f t="shared" si="1"/>
        <v>0.03718171296296297</v>
      </c>
      <c r="AS27" s="2">
        <f t="shared" si="1"/>
        <v>0.036082175925925934</v>
      </c>
      <c r="AT27" s="2">
        <f t="shared" si="1"/>
        <v>0.05364583333333334</v>
      </c>
      <c r="AU27" s="2">
        <f t="shared" si="1"/>
        <v>0.03379629629629629</v>
      </c>
      <c r="AV27" s="2">
        <f t="shared" si="1"/>
        <v>0.03098958333333333</v>
      </c>
      <c r="AW27" s="2">
        <f t="shared" si="1"/>
        <v>0.0533275462962963</v>
      </c>
      <c r="AX27" s="2">
        <f t="shared" si="1"/>
        <v>0.044560185185185196</v>
      </c>
      <c r="AY27" s="2">
        <f t="shared" si="1"/>
        <v>0.3067418981481481</v>
      </c>
    </row>
    <row r="28" spans="5:41" ht="12.75">
      <c r="E28" s="7" t="s">
        <v>1</v>
      </c>
      <c r="F28" s="14">
        <f>COUNTIF(F$3:F$26,$E28)</f>
        <v>22</v>
      </c>
      <c r="G28">
        <f>COUNTIF(G$3:G$26,$E28)</f>
        <v>0</v>
      </c>
      <c r="H28">
        <f aca="true" t="shared" si="2" ref="H28:AO33">COUNTIF(H$3:H$26,$E28)</f>
        <v>0</v>
      </c>
      <c r="I28" s="10">
        <f t="shared" si="2"/>
        <v>0</v>
      </c>
      <c r="J28">
        <f t="shared" si="2"/>
        <v>0</v>
      </c>
      <c r="K28" s="6">
        <f t="shared" si="2"/>
        <v>14</v>
      </c>
      <c r="L28">
        <f t="shared" si="2"/>
        <v>0</v>
      </c>
      <c r="M28" s="10">
        <f t="shared" si="2"/>
        <v>0</v>
      </c>
      <c r="N28">
        <f t="shared" si="2"/>
        <v>0</v>
      </c>
      <c r="O28">
        <f t="shared" si="2"/>
        <v>0</v>
      </c>
      <c r="P28" s="6">
        <f t="shared" si="2"/>
        <v>8</v>
      </c>
      <c r="Q28" s="10">
        <f t="shared" si="2"/>
        <v>0</v>
      </c>
      <c r="R28">
        <f t="shared" si="2"/>
        <v>7</v>
      </c>
      <c r="S28">
        <f t="shared" si="2"/>
        <v>0</v>
      </c>
      <c r="T28">
        <f t="shared" si="2"/>
        <v>7</v>
      </c>
      <c r="U28" s="10">
        <f t="shared" si="2"/>
        <v>0</v>
      </c>
      <c r="V28">
        <f t="shared" si="2"/>
        <v>2</v>
      </c>
      <c r="W28">
        <f t="shared" si="2"/>
        <v>0</v>
      </c>
      <c r="X28">
        <f t="shared" si="2"/>
        <v>0</v>
      </c>
      <c r="Y28" s="10">
        <f t="shared" si="2"/>
        <v>1</v>
      </c>
      <c r="Z28">
        <f t="shared" si="2"/>
        <v>1</v>
      </c>
      <c r="AA28">
        <f t="shared" si="2"/>
        <v>0</v>
      </c>
      <c r="AB28" s="6">
        <f t="shared" si="2"/>
        <v>16</v>
      </c>
      <c r="AC28" s="10">
        <f t="shared" si="2"/>
        <v>0</v>
      </c>
      <c r="AD28">
        <f t="shared" si="2"/>
        <v>0</v>
      </c>
      <c r="AE28">
        <f t="shared" si="2"/>
        <v>1</v>
      </c>
      <c r="AF28">
        <f t="shared" si="2"/>
        <v>2</v>
      </c>
      <c r="AG28" s="10">
        <f t="shared" si="2"/>
        <v>20</v>
      </c>
      <c r="AH28">
        <f t="shared" si="2"/>
        <v>1</v>
      </c>
      <c r="AI28">
        <f t="shared" si="2"/>
        <v>7</v>
      </c>
      <c r="AJ28">
        <f t="shared" si="2"/>
        <v>7</v>
      </c>
      <c r="AK28" s="10">
        <f t="shared" si="2"/>
        <v>0</v>
      </c>
      <c r="AL28" s="6">
        <f t="shared" si="2"/>
        <v>5</v>
      </c>
      <c r="AM28">
        <f t="shared" si="2"/>
        <v>2</v>
      </c>
      <c r="AN28">
        <f t="shared" si="2"/>
        <v>0</v>
      </c>
      <c r="AO28" s="10">
        <f t="shared" si="2"/>
        <v>0</v>
      </c>
    </row>
    <row r="29" spans="5:41" ht="12.75">
      <c r="E29" s="7" t="s">
        <v>4</v>
      </c>
      <c r="F29" s="13">
        <f>COUNTIF(F$3:F$26,$E29)</f>
        <v>0</v>
      </c>
      <c r="G29">
        <f>COUNTIF(G$3:G$26,$E29)</f>
        <v>20</v>
      </c>
      <c r="H29">
        <f>COUNTIF(H$3:H$26,$E29)</f>
        <v>0</v>
      </c>
      <c r="I29" s="10">
        <f>COUNTIF(I$3:I$26,$E29)</f>
        <v>0</v>
      </c>
      <c r="J29">
        <f>COUNTIF(J$3:J$26,$E29)</f>
        <v>0</v>
      </c>
      <c r="K29">
        <f>COUNTIF(K$3:K$26,$E29)</f>
        <v>4</v>
      </c>
      <c r="L29">
        <f>COUNTIF(L$3:L$26,$E29)</f>
        <v>1</v>
      </c>
      <c r="M29" s="11">
        <f>COUNTIF(M$3:M$26,$E29)</f>
        <v>22</v>
      </c>
      <c r="N29">
        <f>COUNTIF(N$3:N$26,$E29)</f>
        <v>0</v>
      </c>
      <c r="O29">
        <f>COUNTIF(O$3:O$26,$E29)</f>
        <v>0</v>
      </c>
      <c r="P29">
        <f>COUNTIF(P$3:P$26,$E29)</f>
        <v>2</v>
      </c>
      <c r="Q29" s="10">
        <f>COUNTIF(Q$3:Q$26,$E29)</f>
        <v>0</v>
      </c>
      <c r="R29">
        <f>COUNTIF(R$3:R$26,$E29)</f>
        <v>1</v>
      </c>
      <c r="S29">
        <f>COUNTIF(S$3:S$26,$E29)</f>
        <v>5</v>
      </c>
      <c r="T29">
        <f>COUNTIF(T$3:T$26,$E29)</f>
        <v>1</v>
      </c>
      <c r="U29" s="10">
        <f>COUNTIF(U$3:U$26,$E29)</f>
        <v>17</v>
      </c>
      <c r="V29" s="6">
        <f t="shared" si="2"/>
        <v>16</v>
      </c>
      <c r="W29">
        <f t="shared" si="2"/>
        <v>0</v>
      </c>
      <c r="X29">
        <f t="shared" si="2"/>
        <v>0</v>
      </c>
      <c r="Y29" s="11">
        <f t="shared" si="2"/>
        <v>12</v>
      </c>
      <c r="Z29" s="6">
        <f t="shared" si="2"/>
        <v>12</v>
      </c>
      <c r="AA29">
        <f t="shared" si="2"/>
        <v>0</v>
      </c>
      <c r="AB29">
        <f t="shared" si="2"/>
        <v>7</v>
      </c>
      <c r="AC29" s="10">
        <f t="shared" si="2"/>
        <v>0</v>
      </c>
      <c r="AD29">
        <f t="shared" si="2"/>
        <v>0</v>
      </c>
      <c r="AE29">
        <f t="shared" si="2"/>
        <v>6</v>
      </c>
      <c r="AF29" s="6">
        <f t="shared" si="2"/>
        <v>18</v>
      </c>
      <c r="AG29" s="10">
        <f t="shared" si="2"/>
        <v>1</v>
      </c>
      <c r="AH29">
        <f t="shared" si="2"/>
        <v>2</v>
      </c>
      <c r="AI29">
        <f t="shared" si="2"/>
        <v>0</v>
      </c>
      <c r="AJ29">
        <f t="shared" si="2"/>
        <v>10</v>
      </c>
      <c r="AK29" s="10">
        <f t="shared" si="2"/>
        <v>4</v>
      </c>
      <c r="AL29">
        <f t="shared" si="2"/>
        <v>0</v>
      </c>
      <c r="AM29">
        <f t="shared" si="2"/>
        <v>1</v>
      </c>
      <c r="AN29">
        <f t="shared" si="2"/>
        <v>1</v>
      </c>
      <c r="AO29" s="10">
        <f t="shared" si="2"/>
        <v>1</v>
      </c>
    </row>
    <row r="30" spans="5:41" ht="12.75">
      <c r="E30" s="7" t="s">
        <v>6</v>
      </c>
      <c r="F30" s="13">
        <f>COUNTIF(F$3:F$26,$E30)</f>
        <v>2</v>
      </c>
      <c r="G30">
        <f>COUNTIF(G$3:G$26,$E30)</f>
        <v>0</v>
      </c>
      <c r="H30">
        <f t="shared" si="2"/>
        <v>1</v>
      </c>
      <c r="I30" s="10">
        <f t="shared" si="2"/>
        <v>18</v>
      </c>
      <c r="J30">
        <f t="shared" si="2"/>
        <v>0</v>
      </c>
      <c r="K30">
        <f t="shared" si="2"/>
        <v>2</v>
      </c>
      <c r="L30">
        <f t="shared" si="2"/>
        <v>10</v>
      </c>
      <c r="M30" s="10">
        <f t="shared" si="2"/>
        <v>1</v>
      </c>
      <c r="N30">
        <f t="shared" si="2"/>
        <v>2</v>
      </c>
      <c r="O30">
        <f t="shared" si="2"/>
        <v>0</v>
      </c>
      <c r="P30">
        <f t="shared" si="2"/>
        <v>9</v>
      </c>
      <c r="Q30" s="10">
        <f t="shared" si="2"/>
        <v>0</v>
      </c>
      <c r="R30">
        <f t="shared" si="2"/>
        <v>1</v>
      </c>
      <c r="S30" s="6">
        <f t="shared" si="2"/>
        <v>18</v>
      </c>
      <c r="T30">
        <f t="shared" si="2"/>
        <v>0</v>
      </c>
      <c r="U30" s="10">
        <f t="shared" si="2"/>
        <v>1</v>
      </c>
      <c r="V30">
        <f t="shared" si="2"/>
        <v>2</v>
      </c>
      <c r="W30" s="6">
        <f t="shared" si="2"/>
        <v>9</v>
      </c>
      <c r="X30" s="6">
        <f t="shared" si="2"/>
        <v>9</v>
      </c>
      <c r="Y30" s="10">
        <f t="shared" si="2"/>
        <v>1</v>
      </c>
      <c r="Z30">
        <f t="shared" si="2"/>
        <v>3</v>
      </c>
      <c r="AA30">
        <f t="shared" si="2"/>
        <v>12</v>
      </c>
      <c r="AB30">
        <f t="shared" si="2"/>
        <v>0</v>
      </c>
      <c r="AC30" s="10">
        <f t="shared" si="2"/>
        <v>2</v>
      </c>
      <c r="AD30">
        <f t="shared" si="2"/>
        <v>1</v>
      </c>
      <c r="AE30" s="6">
        <f t="shared" si="2"/>
        <v>16</v>
      </c>
      <c r="AF30">
        <f t="shared" si="2"/>
        <v>3</v>
      </c>
      <c r="AG30" s="10">
        <f t="shared" si="2"/>
        <v>0</v>
      </c>
      <c r="AH30">
        <f t="shared" si="2"/>
        <v>1</v>
      </c>
      <c r="AI30" s="6">
        <f t="shared" si="2"/>
        <v>13</v>
      </c>
      <c r="AJ30">
        <f t="shared" si="2"/>
        <v>1</v>
      </c>
      <c r="AK30" s="10">
        <f t="shared" si="2"/>
        <v>0</v>
      </c>
      <c r="AL30">
        <f t="shared" si="2"/>
        <v>1</v>
      </c>
      <c r="AM30">
        <f t="shared" si="2"/>
        <v>1</v>
      </c>
      <c r="AN30" s="6">
        <f t="shared" si="2"/>
        <v>12</v>
      </c>
      <c r="AO30" s="10">
        <f t="shared" si="2"/>
        <v>0</v>
      </c>
    </row>
    <row r="31" spans="5:41" ht="12.75">
      <c r="E31" s="7" t="s">
        <v>3</v>
      </c>
      <c r="F31" s="13">
        <f>COUNTIF(F$3:F$26,$E31)</f>
        <v>0</v>
      </c>
      <c r="G31">
        <f>COUNTIF(G$3:G$26,$E31)</f>
        <v>1</v>
      </c>
      <c r="H31" s="6">
        <f t="shared" si="2"/>
        <v>11</v>
      </c>
      <c r="I31" s="10">
        <f t="shared" si="2"/>
        <v>0</v>
      </c>
      <c r="J31">
        <f t="shared" si="2"/>
        <v>13</v>
      </c>
      <c r="K31">
        <f t="shared" si="2"/>
        <v>0</v>
      </c>
      <c r="L31">
        <f t="shared" si="2"/>
        <v>0</v>
      </c>
      <c r="M31" s="10">
        <f t="shared" si="2"/>
        <v>0</v>
      </c>
      <c r="N31" s="6">
        <f t="shared" si="2"/>
        <v>17</v>
      </c>
      <c r="O31">
        <f t="shared" si="2"/>
        <v>2</v>
      </c>
      <c r="P31">
        <f t="shared" si="2"/>
        <v>1</v>
      </c>
      <c r="Q31" s="10">
        <f t="shared" si="2"/>
        <v>2</v>
      </c>
      <c r="R31" s="6">
        <f t="shared" si="2"/>
        <v>10</v>
      </c>
      <c r="S31">
        <f t="shared" si="2"/>
        <v>1</v>
      </c>
      <c r="T31">
        <f t="shared" si="2"/>
        <v>0</v>
      </c>
      <c r="U31" s="10">
        <f t="shared" si="2"/>
        <v>0</v>
      </c>
      <c r="V31">
        <f t="shared" si="2"/>
        <v>2</v>
      </c>
      <c r="W31" s="6">
        <f t="shared" si="2"/>
        <v>11</v>
      </c>
      <c r="X31" s="6">
        <f t="shared" si="2"/>
        <v>10</v>
      </c>
      <c r="Y31" s="10">
        <f t="shared" si="2"/>
        <v>0</v>
      </c>
      <c r="Z31">
        <f t="shared" si="2"/>
        <v>5</v>
      </c>
      <c r="AA31" s="6">
        <f t="shared" si="2"/>
        <v>10</v>
      </c>
      <c r="AB31">
        <f t="shared" si="2"/>
        <v>0</v>
      </c>
      <c r="AC31" s="10">
        <f t="shared" si="2"/>
        <v>0</v>
      </c>
      <c r="AD31">
        <f t="shared" si="2"/>
        <v>16</v>
      </c>
      <c r="AE31">
        <f t="shared" si="2"/>
        <v>0</v>
      </c>
      <c r="AF31">
        <f t="shared" si="2"/>
        <v>0</v>
      </c>
      <c r="AG31" s="10">
        <f t="shared" si="2"/>
        <v>0</v>
      </c>
      <c r="AH31">
        <f t="shared" si="2"/>
        <v>6</v>
      </c>
      <c r="AI31">
        <f t="shared" si="2"/>
        <v>1</v>
      </c>
      <c r="AJ31">
        <f t="shared" si="2"/>
        <v>0</v>
      </c>
      <c r="AK31" s="11">
        <f t="shared" si="2"/>
        <v>13</v>
      </c>
      <c r="AL31">
        <f t="shared" si="2"/>
        <v>0</v>
      </c>
      <c r="AM31">
        <f t="shared" si="2"/>
        <v>5</v>
      </c>
      <c r="AN31">
        <f t="shared" si="2"/>
        <v>5</v>
      </c>
      <c r="AO31" s="10">
        <f t="shared" si="2"/>
        <v>1</v>
      </c>
    </row>
    <row r="32" spans="5:41" ht="12.75">
      <c r="E32" s="7" t="s">
        <v>5</v>
      </c>
      <c r="F32" s="13">
        <f>COUNTIF(F$3:F$26,$E32)</f>
        <v>0</v>
      </c>
      <c r="G32">
        <f>COUNTIF(G$3:G$26,$E32)</f>
        <v>0</v>
      </c>
      <c r="H32">
        <f t="shared" si="2"/>
        <v>1</v>
      </c>
      <c r="I32" s="10">
        <f t="shared" si="2"/>
        <v>0</v>
      </c>
      <c r="J32">
        <f t="shared" si="2"/>
        <v>2</v>
      </c>
      <c r="K32">
        <f t="shared" si="2"/>
        <v>0</v>
      </c>
      <c r="L32">
        <f t="shared" si="2"/>
        <v>0</v>
      </c>
      <c r="M32" s="10">
        <f t="shared" si="2"/>
        <v>0</v>
      </c>
      <c r="N32">
        <f t="shared" si="2"/>
        <v>4</v>
      </c>
      <c r="O32" s="6">
        <f t="shared" si="2"/>
        <v>20</v>
      </c>
      <c r="P32">
        <f t="shared" si="2"/>
        <v>0</v>
      </c>
      <c r="Q32" s="11">
        <f t="shared" si="2"/>
        <v>13</v>
      </c>
      <c r="R32">
        <f t="shared" si="2"/>
        <v>1</v>
      </c>
      <c r="S32">
        <f t="shared" si="2"/>
        <v>0</v>
      </c>
      <c r="T32">
        <f t="shared" si="2"/>
        <v>0</v>
      </c>
      <c r="U32" s="10">
        <f t="shared" si="2"/>
        <v>0</v>
      </c>
      <c r="V32">
        <f t="shared" si="2"/>
        <v>0</v>
      </c>
      <c r="W32">
        <f t="shared" si="2"/>
        <v>1</v>
      </c>
      <c r="X32">
        <f t="shared" si="2"/>
        <v>1</v>
      </c>
      <c r="Y32" s="10">
        <f t="shared" si="2"/>
        <v>0</v>
      </c>
      <c r="Z32">
        <f t="shared" si="2"/>
        <v>1</v>
      </c>
      <c r="AA32">
        <f t="shared" si="2"/>
        <v>0</v>
      </c>
      <c r="AB32">
        <f t="shared" si="2"/>
        <v>1</v>
      </c>
      <c r="AC32" s="10">
        <f t="shared" si="2"/>
        <v>10</v>
      </c>
      <c r="AD32">
        <f t="shared" si="2"/>
        <v>1</v>
      </c>
      <c r="AE32">
        <f t="shared" si="2"/>
        <v>0</v>
      </c>
      <c r="AF32">
        <f t="shared" si="2"/>
        <v>0</v>
      </c>
      <c r="AG32" s="10">
        <f t="shared" si="2"/>
        <v>0</v>
      </c>
      <c r="AH32" s="6">
        <f t="shared" si="2"/>
        <v>8</v>
      </c>
      <c r="AI32">
        <f t="shared" si="2"/>
        <v>1</v>
      </c>
      <c r="AJ32">
        <f t="shared" si="2"/>
        <v>0</v>
      </c>
      <c r="AK32" s="10">
        <f t="shared" si="2"/>
        <v>0</v>
      </c>
      <c r="AL32">
        <f t="shared" si="2"/>
        <v>5</v>
      </c>
      <c r="AM32">
        <f t="shared" si="2"/>
        <v>8</v>
      </c>
      <c r="AN32">
        <f t="shared" si="2"/>
        <v>1</v>
      </c>
      <c r="AO32" s="11">
        <f t="shared" si="2"/>
        <v>20</v>
      </c>
    </row>
    <row r="33" spans="5:41" ht="12.75">
      <c r="E33" s="7" t="s">
        <v>2</v>
      </c>
      <c r="F33" s="13">
        <f>COUNTIF(F$3:F$26,$E33)</f>
        <v>0</v>
      </c>
      <c r="G33" s="6">
        <f>COUNTIF(G$3:G$26,$E33)</f>
        <v>3</v>
      </c>
      <c r="H33">
        <f t="shared" si="2"/>
        <v>11</v>
      </c>
      <c r="I33" s="11">
        <f t="shared" si="2"/>
        <v>6</v>
      </c>
      <c r="J33" s="6">
        <f t="shared" si="2"/>
        <v>9</v>
      </c>
      <c r="K33">
        <f t="shared" si="2"/>
        <v>4</v>
      </c>
      <c r="L33" s="6">
        <f t="shared" si="2"/>
        <v>13</v>
      </c>
      <c r="M33" s="10">
        <f t="shared" si="2"/>
        <v>1</v>
      </c>
      <c r="N33">
        <f t="shared" si="2"/>
        <v>1</v>
      </c>
      <c r="O33">
        <f t="shared" si="2"/>
        <v>2</v>
      </c>
      <c r="P33">
        <f t="shared" si="2"/>
        <v>4</v>
      </c>
      <c r="Q33" s="10">
        <f t="shared" si="2"/>
        <v>9</v>
      </c>
      <c r="R33">
        <f t="shared" si="2"/>
        <v>4</v>
      </c>
      <c r="S33">
        <f t="shared" si="2"/>
        <v>0</v>
      </c>
      <c r="T33" s="6">
        <f t="shared" si="2"/>
        <v>16</v>
      </c>
      <c r="U33" s="11">
        <f t="shared" si="2"/>
        <v>6</v>
      </c>
      <c r="V33">
        <f t="shared" si="2"/>
        <v>2</v>
      </c>
      <c r="W33" s="6">
        <f t="shared" si="2"/>
        <v>3</v>
      </c>
      <c r="X33" s="6">
        <f t="shared" si="2"/>
        <v>4</v>
      </c>
      <c r="Y33" s="10">
        <f t="shared" si="2"/>
        <v>10</v>
      </c>
      <c r="Z33">
        <f t="shared" si="2"/>
        <v>2</v>
      </c>
      <c r="AA33">
        <f t="shared" si="2"/>
        <v>2</v>
      </c>
      <c r="AB33">
        <f t="shared" si="2"/>
        <v>0</v>
      </c>
      <c r="AC33" s="11">
        <f t="shared" si="2"/>
        <v>12</v>
      </c>
      <c r="AD33" s="6">
        <f t="shared" si="2"/>
        <v>6</v>
      </c>
      <c r="AE33">
        <f t="shared" si="2"/>
        <v>1</v>
      </c>
      <c r="AF33">
        <f t="shared" si="2"/>
        <v>1</v>
      </c>
      <c r="AG33" s="11">
        <f t="shared" si="2"/>
        <v>3</v>
      </c>
      <c r="AH33">
        <f t="shared" si="2"/>
        <v>6</v>
      </c>
      <c r="AI33">
        <f t="shared" si="2"/>
        <v>2</v>
      </c>
      <c r="AJ33" s="6">
        <f t="shared" si="2"/>
        <v>6</v>
      </c>
      <c r="AK33" s="10">
        <f t="shared" si="2"/>
        <v>7</v>
      </c>
      <c r="AL33">
        <f t="shared" si="2"/>
        <v>13</v>
      </c>
      <c r="AM33" s="6">
        <f t="shared" si="2"/>
        <v>7</v>
      </c>
      <c r="AN33">
        <f t="shared" si="2"/>
        <v>5</v>
      </c>
      <c r="AO33" s="10">
        <f t="shared" si="2"/>
        <v>2</v>
      </c>
    </row>
  </sheetData>
  <conditionalFormatting sqref="F3:V26 Y3:AO26 W21:W22 W24:W25 X21:X25 W18:W19 X17:X19">
    <cfRule type="cellIs" priority="1" dxfId="0" operator="notEqual" stopIfTrue="1">
      <formula>F$2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Is-Is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Kovalcsik</dc:creator>
  <cp:keywords/>
  <dc:description/>
  <cp:lastModifiedBy>Kovalcsik</cp:lastModifiedBy>
  <dcterms:created xsi:type="dcterms:W3CDTF">2012-04-09T09:13:10Z</dcterms:created>
  <dcterms:modified xsi:type="dcterms:W3CDTF">2012-04-10T00:26:55Z</dcterms:modified>
  <cp:category/>
  <cp:version/>
  <cp:contentType/>
  <cp:contentStatus/>
</cp:coreProperties>
</file>