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Férfiak" sheetId="1" r:id="rId1"/>
    <sheet name="Nők" sheetId="2" r:id="rId2"/>
  </sheets>
  <definedNames/>
  <calcPr fullCalcOnLoad="1"/>
</workbook>
</file>

<file path=xl/sharedStrings.xml><?xml version="1.0" encoding="utf-8"?>
<sst xmlns="http://schemas.openxmlformats.org/spreadsheetml/2006/main" count="912" uniqueCount="275">
  <si>
    <t>név</t>
  </si>
  <si>
    <t>születési év</t>
  </si>
  <si>
    <t>kategória</t>
  </si>
  <si>
    <t>helyezés</t>
  </si>
  <si>
    <t>résztvevők</t>
  </si>
  <si>
    <t>résztvételek</t>
  </si>
  <si>
    <t>N=</t>
  </si>
  <si>
    <t>értékelés
100*résztv/N/helyezés</t>
  </si>
  <si>
    <t>értékelés</t>
  </si>
  <si>
    <t>igazított
pont</t>
  </si>
  <si>
    <t>összpont
(képlettel)</t>
  </si>
  <si>
    <t>Káposzta</t>
  </si>
  <si>
    <t>Vérmező</t>
  </si>
  <si>
    <t>Margitsziget</t>
  </si>
  <si>
    <t>Bika</t>
  </si>
  <si>
    <t>Botorka</t>
  </si>
  <si>
    <t>Kőbánya</t>
  </si>
  <si>
    <t>Szt.László</t>
  </si>
  <si>
    <t>Csillebérc</t>
  </si>
  <si>
    <t>Dunakanyar</t>
  </si>
  <si>
    <t>Óhegy</t>
  </si>
  <si>
    <t>Békás</t>
  </si>
  <si>
    <t>Gellérthegy</t>
  </si>
  <si>
    <t>Lázár deák</t>
  </si>
  <si>
    <t>Lindenberg</t>
  </si>
  <si>
    <t>Barabás</t>
  </si>
  <si>
    <t>Újhegy</t>
  </si>
  <si>
    <t>Postáska</t>
  </si>
  <si>
    <t>Major</t>
  </si>
  <si>
    <t>Gyimesi Zoltán</t>
  </si>
  <si>
    <t>Bérczes Miklós</t>
  </si>
  <si>
    <t>Miháczi Zoltán</t>
  </si>
  <si>
    <t>Jankó Tamás</t>
  </si>
  <si>
    <t>F50</t>
  </si>
  <si>
    <t>Hegedűs Béla</t>
  </si>
  <si>
    <t>Nagy Zsolt</t>
  </si>
  <si>
    <t>Hidvégi Attila</t>
  </si>
  <si>
    <t>F55</t>
  </si>
  <si>
    <t>Kaján László</t>
  </si>
  <si>
    <t>Hegedűs András</t>
  </si>
  <si>
    <t>F60</t>
  </si>
  <si>
    <t>Vida István</t>
  </si>
  <si>
    <t>Kéri Gerzson</t>
  </si>
  <si>
    <t>F65</t>
  </si>
  <si>
    <t>Hodossy Béla</t>
  </si>
  <si>
    <t>F70</t>
  </si>
  <si>
    <t>Schell Antal</t>
  </si>
  <si>
    <t>Cserteg István</t>
  </si>
  <si>
    <t>Hargitai Miklós</t>
  </si>
  <si>
    <t>Ács Gábor</t>
  </si>
  <si>
    <t>Antal István</t>
  </si>
  <si>
    <t>Argay Gyula</t>
  </si>
  <si>
    <t>Dalos Attila</t>
  </si>
  <si>
    <t>Dankó István</t>
  </si>
  <si>
    <t>Felföldi Barnabás</t>
  </si>
  <si>
    <t>Goldmann Róbert</t>
  </si>
  <si>
    <t>Gönczi Róbert</t>
  </si>
  <si>
    <t>Hajdu Martin</t>
  </si>
  <si>
    <t>Horváth Sándor</t>
  </si>
  <si>
    <t>ifj. Schell Antal</t>
  </si>
  <si>
    <t>Ipsics László</t>
  </si>
  <si>
    <t>Kalmár János</t>
  </si>
  <si>
    <t>Kiácz Bence</t>
  </si>
  <si>
    <t>Kisvölcsey Ákos</t>
  </si>
  <si>
    <t>Kocsik Árpád</t>
  </si>
  <si>
    <t>Koltai Zoltán</t>
  </si>
  <si>
    <t>Kovács Béla</t>
  </si>
  <si>
    <t>Kovalcsik István</t>
  </si>
  <si>
    <t>Marton János</t>
  </si>
  <si>
    <t>Mentler Balázs</t>
  </si>
  <si>
    <t>Molnár Attila</t>
  </si>
  <si>
    <t>Nádudvari Zoltán</t>
  </si>
  <si>
    <t>Nagy Sándor</t>
  </si>
  <si>
    <t>Szakál Péter</t>
  </si>
  <si>
    <t>Szász Péter</t>
  </si>
  <si>
    <t>Szebeli István</t>
  </si>
  <si>
    <t>Tornai Szabolcs</t>
  </si>
  <si>
    <t>Tóth Gergely</t>
  </si>
  <si>
    <t>Werner Péter</t>
  </si>
  <si>
    <t>Balázs Ottó</t>
  </si>
  <si>
    <t>F45</t>
  </si>
  <si>
    <t>Cenner Tibor</t>
  </si>
  <si>
    <t>Károlyi Gyula</t>
  </si>
  <si>
    <t>Mets Miklós</t>
  </si>
  <si>
    <t>Muliter Gábor</t>
  </si>
  <si>
    <t>Nagy András</t>
  </si>
  <si>
    <t>Németh Csaba</t>
  </si>
  <si>
    <t>Oszkó László</t>
  </si>
  <si>
    <t>Peregi Tamás</t>
  </si>
  <si>
    <t>Sándor László</t>
  </si>
  <si>
    <t>Zakariás János</t>
  </si>
  <si>
    <t>Braun János</t>
  </si>
  <si>
    <t>Ernyei Balázs</t>
  </si>
  <si>
    <t>Fleischer Zoltán</t>
  </si>
  <si>
    <t>Gadó György</t>
  </si>
  <si>
    <t>Gincsai József</t>
  </si>
  <si>
    <t>Kerényi Dénes</t>
  </si>
  <si>
    <t>Kiss Zoltán</t>
  </si>
  <si>
    <t>Kiss Zsolt</t>
  </si>
  <si>
    <t>Meichl Géza</t>
  </si>
  <si>
    <t>Nagy Miklós</t>
  </si>
  <si>
    <t>Nemesházi László</t>
  </si>
  <si>
    <t>Orbán János</t>
  </si>
  <si>
    <t>Urbán András</t>
  </si>
  <si>
    <t>Vankó Péter</t>
  </si>
  <si>
    <t>Zempléni András</t>
  </si>
  <si>
    <t>Zentai László</t>
  </si>
  <si>
    <t>Bacsó Attila</t>
  </si>
  <si>
    <t>Balla Sándor</t>
  </si>
  <si>
    <t>Bugár József</t>
  </si>
  <si>
    <t>Hargitai Ernő</t>
  </si>
  <si>
    <t>Harkányi Csaba</t>
  </si>
  <si>
    <t>Hegedüs Ábel</t>
  </si>
  <si>
    <t>Hegedűs Zoltán</t>
  </si>
  <si>
    <t>Horváth György</t>
  </si>
  <si>
    <t>Horváth Imre</t>
  </si>
  <si>
    <t>Krolopp Frigyes</t>
  </si>
  <si>
    <t>Lévai Kálmán</t>
  </si>
  <si>
    <t>Makrai József</t>
  </si>
  <si>
    <t>Szepesi Imre</t>
  </si>
  <si>
    <t>Szúnyog József</t>
  </si>
  <si>
    <t>Vékony Andor</t>
  </si>
  <si>
    <t>Balogh Iván</t>
  </si>
  <si>
    <t>Bölcsföldi István</t>
  </si>
  <si>
    <t>Gáncs Kálmán</t>
  </si>
  <si>
    <t>Gyalog László</t>
  </si>
  <si>
    <t>Hidas Sándor</t>
  </si>
  <si>
    <t>Hunyadvári László</t>
  </si>
  <si>
    <t>Lázár László</t>
  </si>
  <si>
    <t>Lux Iván</t>
  </si>
  <si>
    <t>Szabó Gábor</t>
  </si>
  <si>
    <t>Andaházi Lajos</t>
  </si>
  <si>
    <t>Bálint Sándor</t>
  </si>
  <si>
    <t>Bozán György</t>
  </si>
  <si>
    <t>Fábics Ferenc</t>
  </si>
  <si>
    <t>Fábics Miklós</t>
  </si>
  <si>
    <t>????</t>
  </si>
  <si>
    <t>Farkas Sándor</t>
  </si>
  <si>
    <t>Gerely Ferenc</t>
  </si>
  <si>
    <t>Gerő Zsolt</t>
  </si>
  <si>
    <t>Gombkötő Péter</t>
  </si>
  <si>
    <t>Hajdú István</t>
  </si>
  <si>
    <t>Holluby Andor</t>
  </si>
  <si>
    <t>Hunyadi Károly</t>
  </si>
  <si>
    <t>Jelinek István</t>
  </si>
  <si>
    <t>Komár Béla</t>
  </si>
  <si>
    <t>Köblös József</t>
  </si>
  <si>
    <t>Lohász Márton</t>
  </si>
  <si>
    <t>Mohácsi József</t>
  </si>
  <si>
    <t>Muszély György</t>
  </si>
  <si>
    <t>Nagy Albert</t>
  </si>
  <si>
    <t>Nagy Gábor</t>
  </si>
  <si>
    <t>Radnóti Rezső</t>
  </si>
  <si>
    <t>Ribényi Imre</t>
  </si>
  <si>
    <t>Tóth János</t>
  </si>
  <si>
    <t>Tőkés József</t>
  </si>
  <si>
    <t>Bogdány Miklós</t>
  </si>
  <si>
    <t>Buncsik János</t>
  </si>
  <si>
    <t>Csupor Miklós</t>
  </si>
  <si>
    <t>Dudás István</t>
  </si>
  <si>
    <t>Éliás Vilmos</t>
  </si>
  <si>
    <t>Illés Vilmos</t>
  </si>
  <si>
    <t>Kozma László</t>
  </si>
  <si>
    <t>Kun Ferenc</t>
  </si>
  <si>
    <t>Müller János</t>
  </si>
  <si>
    <t>Nagy Béla</t>
  </si>
  <si>
    <t>Nagy Dezső</t>
  </si>
  <si>
    <t>Németh Alajos</t>
  </si>
  <si>
    <t>Nyögéri Imre</t>
  </si>
  <si>
    <t>Pataki Zsolt</t>
  </si>
  <si>
    <t>Rácz Márton</t>
  </si>
  <si>
    <t>Rédl Gábor</t>
  </si>
  <si>
    <t>Sóti Ernő</t>
  </si>
  <si>
    <t>Szabon János</t>
  </si>
  <si>
    <t>Szeredai László</t>
  </si>
  <si>
    <t>Weress Kálmán</t>
  </si>
  <si>
    <t>Kőbánya spr.</t>
  </si>
  <si>
    <t>Bíró Aletta</t>
  </si>
  <si>
    <t>N60+</t>
  </si>
  <si>
    <t>Hegedűs Ágnes</t>
  </si>
  <si>
    <t>Schell Antalné</t>
  </si>
  <si>
    <t>Ágoston Erika</t>
  </si>
  <si>
    <t>N35-40</t>
  </si>
  <si>
    <t>Ebinger Mónika</t>
  </si>
  <si>
    <t>Holper Antónia</t>
  </si>
  <si>
    <t>Madarassy Anikó</t>
  </si>
  <si>
    <t>Madarassy Mária</t>
  </si>
  <si>
    <t>Molnár Jeanette</t>
  </si>
  <si>
    <t>Németh Ágnes</t>
  </si>
  <si>
    <t>Oszkó Ildikó</t>
  </si>
  <si>
    <t>Papanek Ilona</t>
  </si>
  <si>
    <t>Szebeliné T. Éva</t>
  </si>
  <si>
    <t>Tóthné Schuch Anikó</t>
  </si>
  <si>
    <t>Varga Zsuzsa</t>
  </si>
  <si>
    <t>Bacsó Piroska</t>
  </si>
  <si>
    <t>N45-50</t>
  </si>
  <si>
    <t>Balla Katalin</t>
  </si>
  <si>
    <t>dr. Ágh Eleonóra</t>
  </si>
  <si>
    <t>Gaál Borbála</t>
  </si>
  <si>
    <t>Hajas Csilla</t>
  </si>
  <si>
    <t>Jenővári Gabriella</t>
  </si>
  <si>
    <t>Krasznai Orsolya</t>
  </si>
  <si>
    <t>Nagy Beáta</t>
  </si>
  <si>
    <t>Síkhegyi Gabriella</t>
  </si>
  <si>
    <t>Benga Andrásné</t>
  </si>
  <si>
    <t>N55</t>
  </si>
  <si>
    <t>Fábián Ibolya</t>
  </si>
  <si>
    <t>Fischer Mária</t>
  </si>
  <si>
    <t>Jenei Margit</t>
  </si>
  <si>
    <t>Kiss Julianna</t>
  </si>
  <si>
    <t>Lux Ágnes</t>
  </si>
  <si>
    <t>Mitterer Andrea</t>
  </si>
  <si>
    <t>Muzsnai Ágota</t>
  </si>
  <si>
    <t>Novotny Tiborné</t>
  </si>
  <si>
    <t>Sipos Judit</t>
  </si>
  <si>
    <t>Szabó Zsuzsanna</t>
  </si>
  <si>
    <t>Tóth Józsefné</t>
  </si>
  <si>
    <t>Almás Márta</t>
  </si>
  <si>
    <t>Horváti Ildikó</t>
  </si>
  <si>
    <t>Keszthelyi Ildikó</t>
  </si>
  <si>
    <t>Szuromi Imréné</t>
  </si>
  <si>
    <t>Keleti Tamás</t>
  </si>
  <si>
    <t>ifj. Gombkötő Péter</t>
  </si>
  <si>
    <t>Lincz József</t>
  </si>
  <si>
    <t>F35</t>
  </si>
  <si>
    <t>F40</t>
  </si>
  <si>
    <t>Szentgyörgyi Zsolt</t>
  </si>
  <si>
    <t>Salga István</t>
  </si>
  <si>
    <t>Péter</t>
  </si>
  <si>
    <t>Jacsó Zoltán</t>
  </si>
  <si>
    <t>Egyetem</t>
  </si>
  <si>
    <t>Gyermek</t>
  </si>
  <si>
    <t>Kakukk</t>
  </si>
  <si>
    <t>Havasi Imre</t>
  </si>
  <si>
    <t>Jubileum50</t>
  </si>
  <si>
    <t>TörökIgnácz</t>
  </si>
  <si>
    <t>Németi András</t>
  </si>
  <si>
    <t>Fábián Beatrix</t>
  </si>
  <si>
    <t>Galkó Csaba</t>
  </si>
  <si>
    <t>Nemoda Ferenc</t>
  </si>
  <si>
    <t>Uhlir Péter</t>
  </si>
  <si>
    <t>Sirály</t>
  </si>
  <si>
    <t>Fáy Dániel</t>
  </si>
  <si>
    <t>Mód Rudolf</t>
  </si>
  <si>
    <t>Gyógyszer</t>
  </si>
  <si>
    <t>NyáriSpartacus</t>
  </si>
  <si>
    <t>NyáriSpart.</t>
  </si>
  <si>
    <t>Csipi Erzsébet</t>
  </si>
  <si>
    <t>Kissné Ferencz Éva</t>
  </si>
  <si>
    <t>Lévai Ferenc</t>
  </si>
  <si>
    <t>Novai György</t>
  </si>
  <si>
    <t>Pap László</t>
  </si>
  <si>
    <t>Petró Géza</t>
  </si>
  <si>
    <t>Kisházi Gábor</t>
  </si>
  <si>
    <t>Hárshegy</t>
  </si>
  <si>
    <t>Sóvári Csilla</t>
  </si>
  <si>
    <t>Pozsonyi</t>
  </si>
  <si>
    <t>Virágvölgy</t>
  </si>
  <si>
    <t>Kenéz Balázs</t>
  </si>
  <si>
    <t>Sávai Mária</t>
  </si>
  <si>
    <t>KőbányaK</t>
  </si>
  <si>
    <t>Matics Gyula</t>
  </si>
  <si>
    <t>Varga Zoltán</t>
  </si>
  <si>
    <t>Gödöllő</t>
  </si>
  <si>
    <t>Hosszúrét</t>
  </si>
  <si>
    <t>Marossfy Orsolya</t>
  </si>
  <si>
    <t>Varsányi Zsuzsa</t>
  </si>
  <si>
    <t>Horvát Ildikó</t>
  </si>
  <si>
    <t>Marosffy Dániel</t>
  </si>
  <si>
    <t>Park37</t>
  </si>
  <si>
    <t>ŐsziMajor</t>
  </si>
  <si>
    <t>Ambrus Sándor</t>
  </si>
  <si>
    <t>ŐsziSirály</t>
  </si>
  <si>
    <t>Bagoly</t>
  </si>
  <si>
    <t>Vakondok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</si>
</sst>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7">
    <font>
      <sz val="10"/>
      <name val="Arial"/>
      <family val="0"/>
    </font>
    <font>
      <sz val="10"/>
      <color indexed="10"/>
      <name val="Arial"/>
      <family val="0"/>
    </font>
    <font>
      <sz val="10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180"/>
    </xf>
    <xf numFmtId="0" fontId="0" fillId="0" borderId="4" xfId="0" applyBorder="1" applyAlignment="1">
      <alignment horizontal="center" vertical="center" textRotation="180"/>
    </xf>
    <xf numFmtId="0" fontId="0" fillId="0" borderId="4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180"/>
    </xf>
    <xf numFmtId="0" fontId="0" fillId="0" borderId="0" xfId="0" applyFont="1" applyBorder="1" applyAlignment="1">
      <alignment horizontal="center" vertical="center" textRotation="180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textRotation="180"/>
    </xf>
    <xf numFmtId="0" fontId="0" fillId="0" borderId="4" xfId="0" applyFont="1" applyBorder="1" applyAlignment="1">
      <alignment horizontal="center" vertical="center" textRotation="180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180"/>
    </xf>
    <xf numFmtId="0" fontId="0" fillId="0" borderId="0" xfId="0" applyFont="1" applyBorder="1" applyAlignment="1">
      <alignment horizontal="center" vertical="center" textRotation="180" wrapText="1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 textRotation="180"/>
    </xf>
    <xf numFmtId="0" fontId="0" fillId="0" borderId="0" xfId="0" applyFont="1" applyAlignment="1">
      <alignment horizontal="center" vertical="center" textRotation="180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294"/>
  <sheetViews>
    <sheetView tabSelected="1" workbookViewId="0" topLeftCell="A1">
      <pane xSplit="3" ySplit="2" topLeftCell="GS8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E96" sqref="HE96"/>
    </sheetView>
  </sheetViews>
  <sheetFormatPr defaultColWidth="9.140625" defaultRowHeight="12.75"/>
  <cols>
    <col min="1" max="1" width="19.28125" style="21" customWidth="1"/>
    <col min="2" max="2" width="10.7109375" style="22" customWidth="1"/>
    <col min="3" max="3" width="9.140625" style="22" customWidth="1"/>
    <col min="4" max="4" width="2.57421875" style="22" customWidth="1"/>
    <col min="5" max="5" width="4.140625" style="10" customWidth="1"/>
    <col min="6" max="6" width="4.421875" style="9" customWidth="1"/>
    <col min="7" max="7" width="4.8515625" style="9" customWidth="1"/>
    <col min="8" max="8" width="5.28125" style="9" customWidth="1"/>
    <col min="9" max="9" width="19.7109375" style="2" customWidth="1"/>
    <col min="10" max="10" width="4.140625" style="10" customWidth="1"/>
    <col min="11" max="11" width="4.421875" style="9" customWidth="1"/>
    <col min="12" max="12" width="4.8515625" style="9" customWidth="1"/>
    <col min="13" max="13" width="9.421875" style="2" customWidth="1"/>
    <col min="14" max="14" width="4.140625" style="10" customWidth="1"/>
    <col min="15" max="15" width="4.421875" style="9" customWidth="1"/>
    <col min="16" max="16" width="4.8515625" style="9" customWidth="1"/>
    <col min="17" max="17" width="11.57421875" style="2" customWidth="1"/>
    <col min="18" max="18" width="4.140625" style="10" customWidth="1"/>
    <col min="19" max="19" width="4.421875" style="9" customWidth="1"/>
    <col min="20" max="20" width="4.8515625" style="9" customWidth="1"/>
    <col min="21" max="21" width="10.28125" style="2" customWidth="1"/>
    <col min="22" max="22" width="4.140625" style="10" customWidth="1"/>
    <col min="23" max="23" width="4.421875" style="9" customWidth="1"/>
    <col min="24" max="24" width="4.8515625" style="9" customWidth="1"/>
    <col min="25" max="25" width="13.7109375" style="2" bestFit="1" customWidth="1"/>
    <col min="26" max="26" width="4.140625" style="10" customWidth="1"/>
    <col min="27" max="27" width="4.421875" style="9" customWidth="1"/>
    <col min="28" max="28" width="4.8515625" style="9" customWidth="1"/>
    <col min="29" max="29" width="11.7109375" style="2" customWidth="1"/>
    <col min="30" max="30" width="4.140625" style="10" customWidth="1"/>
    <col min="31" max="31" width="4.421875" style="9" customWidth="1"/>
    <col min="32" max="32" width="4.8515625" style="9" customWidth="1"/>
    <col min="33" max="33" width="11.7109375" style="2" customWidth="1"/>
    <col min="34" max="34" width="4.140625" style="10" customWidth="1"/>
    <col min="35" max="35" width="4.421875" style="9" customWidth="1"/>
    <col min="36" max="36" width="4.8515625" style="9" customWidth="1"/>
    <col min="37" max="37" width="13.7109375" style="2" bestFit="1" customWidth="1"/>
    <col min="38" max="38" width="4.140625" style="10" customWidth="1"/>
    <col min="39" max="39" width="4.421875" style="9" customWidth="1"/>
    <col min="40" max="40" width="4.8515625" style="9" customWidth="1"/>
    <col min="41" max="41" width="13.7109375" style="2" bestFit="1" customWidth="1"/>
    <col min="42" max="42" width="4.140625" style="10" customWidth="1"/>
    <col min="43" max="43" width="4.421875" style="9" customWidth="1"/>
    <col min="44" max="44" width="4.8515625" style="9" customWidth="1"/>
    <col min="45" max="45" width="13.7109375" style="2" bestFit="1" customWidth="1"/>
    <col min="46" max="46" width="4.140625" style="10" customWidth="1"/>
    <col min="47" max="47" width="4.421875" style="9" customWidth="1"/>
    <col min="48" max="48" width="4.8515625" style="9" customWidth="1"/>
    <col min="49" max="49" width="13.7109375" style="2" bestFit="1" customWidth="1"/>
    <col min="50" max="50" width="4.140625" style="10" customWidth="1"/>
    <col min="51" max="51" width="4.421875" style="9" customWidth="1"/>
    <col min="52" max="52" width="4.8515625" style="9" customWidth="1"/>
    <col min="53" max="53" width="13.7109375" style="2" bestFit="1" customWidth="1"/>
    <col min="54" max="54" width="4.140625" style="10" customWidth="1"/>
    <col min="55" max="55" width="4.421875" style="9" customWidth="1"/>
    <col min="56" max="56" width="4.8515625" style="9" customWidth="1"/>
    <col min="57" max="57" width="13.7109375" style="2" bestFit="1" customWidth="1"/>
    <col min="58" max="58" width="4.140625" style="10" customWidth="1"/>
    <col min="59" max="59" width="4.421875" style="9" customWidth="1"/>
    <col min="60" max="60" width="4.8515625" style="9" customWidth="1"/>
    <col min="61" max="61" width="13.7109375" style="2" bestFit="1" customWidth="1"/>
    <col min="62" max="62" width="4.140625" style="10" customWidth="1"/>
    <col min="63" max="63" width="4.421875" style="9" customWidth="1"/>
    <col min="64" max="64" width="4.8515625" style="9" customWidth="1"/>
    <col min="65" max="65" width="13.7109375" style="2" bestFit="1" customWidth="1"/>
    <col min="66" max="66" width="4.140625" style="10" customWidth="1"/>
    <col min="67" max="67" width="4.421875" style="9" customWidth="1"/>
    <col min="68" max="68" width="4.8515625" style="9" customWidth="1"/>
    <col min="69" max="69" width="13.7109375" style="2" bestFit="1" customWidth="1"/>
    <col min="70" max="70" width="4.140625" style="10" customWidth="1"/>
    <col min="71" max="71" width="4.421875" style="9" customWidth="1"/>
    <col min="72" max="72" width="4.8515625" style="9" customWidth="1"/>
    <col min="73" max="73" width="13.7109375" style="2" bestFit="1" customWidth="1"/>
    <col min="74" max="74" width="4.140625" style="10" customWidth="1"/>
    <col min="75" max="75" width="4.421875" style="9" customWidth="1"/>
    <col min="76" max="76" width="4.8515625" style="9" customWidth="1"/>
    <col min="77" max="77" width="13.7109375" style="2" bestFit="1" customWidth="1"/>
    <col min="78" max="78" width="4.140625" style="10" customWidth="1"/>
    <col min="79" max="79" width="4.421875" style="9" customWidth="1"/>
    <col min="80" max="80" width="4.8515625" style="9" customWidth="1"/>
    <col min="81" max="81" width="13.7109375" style="2" bestFit="1" customWidth="1"/>
    <col min="82" max="82" width="4.140625" style="10" customWidth="1"/>
    <col min="83" max="83" width="4.421875" style="9" customWidth="1"/>
    <col min="84" max="84" width="4.8515625" style="9" customWidth="1"/>
    <col min="85" max="85" width="13.7109375" style="2" bestFit="1" customWidth="1"/>
    <col min="86" max="86" width="4.140625" style="10" customWidth="1"/>
    <col min="87" max="87" width="4.421875" style="9" customWidth="1"/>
    <col min="88" max="88" width="4.8515625" style="9" customWidth="1"/>
    <col min="89" max="89" width="13.7109375" style="2" bestFit="1" customWidth="1"/>
    <col min="90" max="90" width="4.140625" style="10" customWidth="1"/>
    <col min="91" max="91" width="4.421875" style="9" customWidth="1"/>
    <col min="92" max="92" width="4.8515625" style="9" customWidth="1"/>
    <col min="93" max="93" width="13.7109375" style="2" bestFit="1" customWidth="1"/>
    <col min="94" max="94" width="4.140625" style="10" customWidth="1"/>
    <col min="95" max="95" width="4.421875" style="9" customWidth="1"/>
    <col min="96" max="96" width="4.8515625" style="9" customWidth="1"/>
    <col min="97" max="97" width="13.7109375" style="2" bestFit="1" customWidth="1"/>
    <col min="98" max="98" width="4.140625" style="10" customWidth="1"/>
    <col min="99" max="99" width="4.421875" style="9" customWidth="1"/>
    <col min="100" max="100" width="4.8515625" style="9" customWidth="1"/>
    <col min="101" max="101" width="13.7109375" style="2" bestFit="1" customWidth="1"/>
    <col min="102" max="102" width="4.140625" style="10" customWidth="1"/>
    <col min="103" max="103" width="4.421875" style="9" customWidth="1"/>
    <col min="104" max="104" width="4.8515625" style="9" customWidth="1"/>
    <col min="105" max="105" width="13.7109375" style="2" bestFit="1" customWidth="1"/>
    <col min="106" max="106" width="4.140625" style="10" customWidth="1"/>
    <col min="107" max="107" width="4.421875" style="9" customWidth="1"/>
    <col min="108" max="108" width="4.8515625" style="9" customWidth="1"/>
    <col min="109" max="109" width="13.7109375" style="2" bestFit="1" customWidth="1"/>
    <col min="110" max="110" width="4.140625" style="10" customWidth="1"/>
    <col min="111" max="111" width="4.421875" style="9" customWidth="1"/>
    <col min="112" max="112" width="4.8515625" style="9" customWidth="1"/>
    <col min="113" max="113" width="13.7109375" style="2" bestFit="1" customWidth="1"/>
    <col min="114" max="114" width="4.140625" style="10" customWidth="1"/>
    <col min="115" max="115" width="4.421875" style="9" customWidth="1"/>
    <col min="116" max="116" width="4.8515625" style="9" customWidth="1"/>
    <col min="117" max="117" width="13.7109375" style="2" bestFit="1" customWidth="1"/>
    <col min="118" max="118" width="4.140625" style="10" customWidth="1"/>
    <col min="119" max="119" width="4.421875" style="9" customWidth="1"/>
    <col min="120" max="120" width="4.8515625" style="9" customWidth="1"/>
    <col min="121" max="121" width="13.7109375" style="2" bestFit="1" customWidth="1"/>
    <col min="122" max="122" width="4.140625" style="10" customWidth="1"/>
    <col min="123" max="123" width="4.421875" style="9" customWidth="1"/>
    <col min="124" max="124" width="4.8515625" style="9" customWidth="1"/>
    <col min="125" max="125" width="13.7109375" style="2" bestFit="1" customWidth="1"/>
    <col min="126" max="126" width="4.140625" style="10" customWidth="1"/>
    <col min="127" max="127" width="4.421875" style="9" customWidth="1"/>
    <col min="128" max="128" width="4.8515625" style="9" customWidth="1"/>
    <col min="129" max="129" width="13.7109375" style="2" bestFit="1" customWidth="1"/>
    <col min="130" max="130" width="4.140625" style="10" customWidth="1"/>
    <col min="131" max="131" width="4.421875" style="9" customWidth="1"/>
    <col min="132" max="132" width="4.8515625" style="9" customWidth="1"/>
    <col min="133" max="133" width="13.7109375" style="2" bestFit="1" customWidth="1"/>
    <col min="134" max="134" width="4.140625" style="10" customWidth="1"/>
    <col min="135" max="135" width="4.421875" style="9" customWidth="1"/>
    <col min="136" max="136" width="4.8515625" style="9" customWidth="1"/>
    <col min="137" max="137" width="13.7109375" style="2" bestFit="1" customWidth="1"/>
    <col min="138" max="138" width="4.140625" style="10" customWidth="1"/>
    <col min="139" max="139" width="4.421875" style="9" customWidth="1"/>
    <col min="140" max="140" width="4.8515625" style="9" customWidth="1"/>
    <col min="141" max="141" width="13.7109375" style="2" bestFit="1" customWidth="1"/>
    <col min="142" max="142" width="4.140625" style="10" customWidth="1"/>
    <col min="143" max="143" width="4.421875" style="9" customWidth="1"/>
    <col min="144" max="144" width="4.8515625" style="9" customWidth="1"/>
    <col min="145" max="145" width="13.7109375" style="2" bestFit="1" customWidth="1"/>
    <col min="146" max="146" width="4.140625" style="10" customWidth="1"/>
    <col min="147" max="147" width="4.421875" style="9" customWidth="1"/>
    <col min="148" max="148" width="4.8515625" style="9" customWidth="1"/>
    <col min="149" max="149" width="13.7109375" style="2" bestFit="1" customWidth="1"/>
    <col min="150" max="150" width="4.140625" style="10" customWidth="1"/>
    <col min="151" max="151" width="4.421875" style="9" customWidth="1"/>
    <col min="152" max="152" width="4.8515625" style="9" customWidth="1"/>
    <col min="153" max="153" width="13.7109375" style="2" bestFit="1" customWidth="1"/>
    <col min="154" max="154" width="4.140625" style="10" customWidth="1"/>
    <col min="155" max="155" width="4.421875" style="9" customWidth="1"/>
    <col min="156" max="156" width="4.8515625" style="9" customWidth="1"/>
    <col min="157" max="157" width="13.7109375" style="2" bestFit="1" customWidth="1"/>
    <col min="158" max="158" width="4.140625" style="10" customWidth="1"/>
    <col min="159" max="159" width="4.421875" style="9" customWidth="1"/>
    <col min="160" max="160" width="4.8515625" style="9" customWidth="1"/>
    <col min="161" max="161" width="13.7109375" style="2" bestFit="1" customWidth="1"/>
    <col min="162" max="162" width="4.140625" style="10" customWidth="1"/>
    <col min="163" max="163" width="4.421875" style="9" customWidth="1"/>
    <col min="164" max="164" width="4.8515625" style="9" customWidth="1"/>
    <col min="165" max="165" width="20.140625" style="2" customWidth="1"/>
    <col min="166" max="166" width="9.140625" style="22" customWidth="1"/>
    <col min="167" max="167" width="9.140625" style="23" customWidth="1"/>
    <col min="168" max="168" width="10.8515625" style="23" customWidth="1"/>
    <col min="169" max="169" width="9.140625" style="21" customWidth="1"/>
    <col min="170" max="170" width="4.8515625" style="9" customWidth="1"/>
    <col min="171" max="171" width="9.140625" style="23" customWidth="1"/>
    <col min="172" max="211" width="4.7109375" style="23" customWidth="1"/>
    <col min="212" max="16384" width="9.140625" style="22" customWidth="1"/>
  </cols>
  <sheetData>
    <row r="1" spans="1:211" ht="72.75">
      <c r="A1" s="3" t="s">
        <v>0</v>
      </c>
      <c r="B1" s="4" t="s">
        <v>1</v>
      </c>
      <c r="C1" s="4" t="s">
        <v>2</v>
      </c>
      <c r="D1" s="4"/>
      <c r="E1" s="5" t="s">
        <v>3</v>
      </c>
      <c r="F1" s="6" t="s">
        <v>4</v>
      </c>
      <c r="G1" s="6" t="s">
        <v>5</v>
      </c>
      <c r="H1" s="7" t="s">
        <v>6</v>
      </c>
      <c r="I1" s="1" t="s">
        <v>7</v>
      </c>
      <c r="J1" s="5" t="s">
        <v>3</v>
      </c>
      <c r="K1" s="6" t="s">
        <v>4</v>
      </c>
      <c r="L1" s="6" t="s">
        <v>5</v>
      </c>
      <c r="M1" s="12" t="s">
        <v>8</v>
      </c>
      <c r="N1" s="5" t="s">
        <v>3</v>
      </c>
      <c r="O1" s="6" t="s">
        <v>4</v>
      </c>
      <c r="P1" s="6" t="s">
        <v>5</v>
      </c>
      <c r="Q1" s="12" t="s">
        <v>8</v>
      </c>
      <c r="R1" s="5" t="s">
        <v>3</v>
      </c>
      <c r="S1" s="6" t="s">
        <v>4</v>
      </c>
      <c r="T1" s="6" t="s">
        <v>5</v>
      </c>
      <c r="U1" s="12" t="s">
        <v>8</v>
      </c>
      <c r="V1" s="5" t="s">
        <v>3</v>
      </c>
      <c r="W1" s="6" t="s">
        <v>4</v>
      </c>
      <c r="X1" s="6" t="s">
        <v>5</v>
      </c>
      <c r="Y1" s="12" t="s">
        <v>8</v>
      </c>
      <c r="Z1" s="5" t="s">
        <v>3</v>
      </c>
      <c r="AA1" s="6" t="s">
        <v>4</v>
      </c>
      <c r="AB1" s="6" t="s">
        <v>5</v>
      </c>
      <c r="AC1" s="12" t="s">
        <v>8</v>
      </c>
      <c r="AD1" s="5" t="s">
        <v>3</v>
      </c>
      <c r="AE1" s="6" t="s">
        <v>4</v>
      </c>
      <c r="AF1" s="6" t="s">
        <v>5</v>
      </c>
      <c r="AG1" s="12" t="s">
        <v>8</v>
      </c>
      <c r="AH1" s="5" t="s">
        <v>3</v>
      </c>
      <c r="AI1" s="6" t="s">
        <v>4</v>
      </c>
      <c r="AJ1" s="6" t="s">
        <v>5</v>
      </c>
      <c r="AK1" s="12" t="s">
        <v>8</v>
      </c>
      <c r="AL1" s="5" t="s">
        <v>3</v>
      </c>
      <c r="AM1" s="6" t="s">
        <v>4</v>
      </c>
      <c r="AN1" s="6" t="s">
        <v>5</v>
      </c>
      <c r="AO1" s="12" t="s">
        <v>8</v>
      </c>
      <c r="AP1" s="5" t="s">
        <v>3</v>
      </c>
      <c r="AQ1" s="6" t="s">
        <v>4</v>
      </c>
      <c r="AR1" s="6" t="s">
        <v>5</v>
      </c>
      <c r="AS1" s="12" t="s">
        <v>8</v>
      </c>
      <c r="AT1" s="5" t="s">
        <v>3</v>
      </c>
      <c r="AU1" s="6" t="s">
        <v>4</v>
      </c>
      <c r="AV1" s="6" t="s">
        <v>5</v>
      </c>
      <c r="AW1" s="12" t="s">
        <v>8</v>
      </c>
      <c r="AX1" s="5" t="s">
        <v>3</v>
      </c>
      <c r="AY1" s="6" t="s">
        <v>4</v>
      </c>
      <c r="AZ1" s="6" t="s">
        <v>5</v>
      </c>
      <c r="BA1" s="12" t="s">
        <v>8</v>
      </c>
      <c r="BB1" s="5" t="s">
        <v>3</v>
      </c>
      <c r="BC1" s="6" t="s">
        <v>4</v>
      </c>
      <c r="BD1" s="6" t="s">
        <v>5</v>
      </c>
      <c r="BE1" s="12" t="s">
        <v>8</v>
      </c>
      <c r="BF1" s="5" t="s">
        <v>3</v>
      </c>
      <c r="BG1" s="6" t="s">
        <v>4</v>
      </c>
      <c r="BH1" s="6" t="s">
        <v>5</v>
      </c>
      <c r="BI1" s="12" t="s">
        <v>8</v>
      </c>
      <c r="BJ1" s="5" t="s">
        <v>3</v>
      </c>
      <c r="BK1" s="6" t="s">
        <v>4</v>
      </c>
      <c r="BL1" s="6" t="s">
        <v>5</v>
      </c>
      <c r="BM1" s="12" t="s">
        <v>8</v>
      </c>
      <c r="BN1" s="5" t="s">
        <v>3</v>
      </c>
      <c r="BO1" s="6" t="s">
        <v>4</v>
      </c>
      <c r="BP1" s="6" t="s">
        <v>5</v>
      </c>
      <c r="BQ1" s="12" t="s">
        <v>8</v>
      </c>
      <c r="BR1" s="5" t="s">
        <v>3</v>
      </c>
      <c r="BS1" s="6" t="s">
        <v>4</v>
      </c>
      <c r="BT1" s="6" t="s">
        <v>5</v>
      </c>
      <c r="BU1" s="12" t="s">
        <v>8</v>
      </c>
      <c r="BV1" s="5" t="s">
        <v>3</v>
      </c>
      <c r="BW1" s="6" t="s">
        <v>4</v>
      </c>
      <c r="BX1" s="6" t="s">
        <v>5</v>
      </c>
      <c r="BY1" s="12" t="s">
        <v>8</v>
      </c>
      <c r="BZ1" s="5" t="s">
        <v>3</v>
      </c>
      <c r="CA1" s="6" t="s">
        <v>4</v>
      </c>
      <c r="CB1" s="6" t="s">
        <v>5</v>
      </c>
      <c r="CC1" s="12" t="s">
        <v>8</v>
      </c>
      <c r="CD1" s="5" t="s">
        <v>3</v>
      </c>
      <c r="CE1" s="6" t="s">
        <v>4</v>
      </c>
      <c r="CF1" s="6" t="s">
        <v>5</v>
      </c>
      <c r="CG1" s="12" t="s">
        <v>8</v>
      </c>
      <c r="CH1" s="5" t="s">
        <v>3</v>
      </c>
      <c r="CI1" s="6" t="s">
        <v>4</v>
      </c>
      <c r="CJ1" s="6" t="s">
        <v>5</v>
      </c>
      <c r="CK1" s="12" t="s">
        <v>8</v>
      </c>
      <c r="CL1" s="5" t="s">
        <v>3</v>
      </c>
      <c r="CM1" s="6" t="s">
        <v>4</v>
      </c>
      <c r="CN1" s="6" t="s">
        <v>5</v>
      </c>
      <c r="CO1" s="12" t="s">
        <v>8</v>
      </c>
      <c r="CP1" s="5" t="s">
        <v>3</v>
      </c>
      <c r="CQ1" s="6" t="s">
        <v>4</v>
      </c>
      <c r="CR1" s="6" t="s">
        <v>5</v>
      </c>
      <c r="CS1" s="12" t="s">
        <v>8</v>
      </c>
      <c r="CT1" s="5" t="s">
        <v>3</v>
      </c>
      <c r="CU1" s="6" t="s">
        <v>4</v>
      </c>
      <c r="CV1" s="6" t="s">
        <v>5</v>
      </c>
      <c r="CW1" s="12" t="s">
        <v>8</v>
      </c>
      <c r="CX1" s="5" t="s">
        <v>3</v>
      </c>
      <c r="CY1" s="6" t="s">
        <v>4</v>
      </c>
      <c r="CZ1" s="6" t="s">
        <v>5</v>
      </c>
      <c r="DA1" s="12" t="s">
        <v>8</v>
      </c>
      <c r="DB1" s="5" t="s">
        <v>3</v>
      </c>
      <c r="DC1" s="6" t="s">
        <v>4</v>
      </c>
      <c r="DD1" s="6" t="s">
        <v>5</v>
      </c>
      <c r="DE1" s="12" t="s">
        <v>8</v>
      </c>
      <c r="DF1" s="5" t="s">
        <v>3</v>
      </c>
      <c r="DG1" s="6" t="s">
        <v>4</v>
      </c>
      <c r="DH1" s="6" t="s">
        <v>5</v>
      </c>
      <c r="DI1" s="12" t="s">
        <v>8</v>
      </c>
      <c r="DJ1" s="5" t="s">
        <v>3</v>
      </c>
      <c r="DK1" s="6" t="s">
        <v>4</v>
      </c>
      <c r="DL1" s="6" t="s">
        <v>5</v>
      </c>
      <c r="DM1" s="12" t="s">
        <v>8</v>
      </c>
      <c r="DN1" s="5" t="s">
        <v>3</v>
      </c>
      <c r="DO1" s="6" t="s">
        <v>4</v>
      </c>
      <c r="DP1" s="6" t="s">
        <v>5</v>
      </c>
      <c r="DQ1" s="12" t="s">
        <v>8</v>
      </c>
      <c r="DR1" s="5" t="s">
        <v>3</v>
      </c>
      <c r="DS1" s="6" t="s">
        <v>4</v>
      </c>
      <c r="DT1" s="6" t="s">
        <v>5</v>
      </c>
      <c r="DU1" s="12" t="s">
        <v>8</v>
      </c>
      <c r="DV1" s="5" t="s">
        <v>3</v>
      </c>
      <c r="DW1" s="6" t="s">
        <v>4</v>
      </c>
      <c r="DX1" s="6" t="s">
        <v>5</v>
      </c>
      <c r="DY1" s="12" t="s">
        <v>8</v>
      </c>
      <c r="DZ1" s="5" t="s">
        <v>3</v>
      </c>
      <c r="EA1" s="6" t="s">
        <v>4</v>
      </c>
      <c r="EB1" s="6" t="s">
        <v>5</v>
      </c>
      <c r="EC1" s="12" t="s">
        <v>8</v>
      </c>
      <c r="ED1" s="5" t="s">
        <v>3</v>
      </c>
      <c r="EE1" s="6" t="s">
        <v>4</v>
      </c>
      <c r="EF1" s="6" t="s">
        <v>5</v>
      </c>
      <c r="EG1" s="12" t="s">
        <v>8</v>
      </c>
      <c r="EH1" s="5" t="s">
        <v>3</v>
      </c>
      <c r="EI1" s="6" t="s">
        <v>4</v>
      </c>
      <c r="EJ1" s="6" t="s">
        <v>5</v>
      </c>
      <c r="EK1" s="12" t="s">
        <v>8</v>
      </c>
      <c r="EL1" s="5" t="s">
        <v>3</v>
      </c>
      <c r="EM1" s="6" t="s">
        <v>4</v>
      </c>
      <c r="EN1" s="6" t="s">
        <v>5</v>
      </c>
      <c r="EO1" s="12" t="s">
        <v>8</v>
      </c>
      <c r="EP1" s="5" t="s">
        <v>3</v>
      </c>
      <c r="EQ1" s="6" t="s">
        <v>4</v>
      </c>
      <c r="ER1" s="6" t="s">
        <v>5</v>
      </c>
      <c r="ES1" s="12" t="s">
        <v>8</v>
      </c>
      <c r="ET1" s="5" t="s">
        <v>3</v>
      </c>
      <c r="EU1" s="6" t="s">
        <v>4</v>
      </c>
      <c r="EV1" s="6" t="s">
        <v>5</v>
      </c>
      <c r="EW1" s="12" t="s">
        <v>8</v>
      </c>
      <c r="EX1" s="5" t="s">
        <v>3</v>
      </c>
      <c r="EY1" s="6" t="s">
        <v>4</v>
      </c>
      <c r="EZ1" s="6" t="s">
        <v>5</v>
      </c>
      <c r="FA1" s="12" t="s">
        <v>8</v>
      </c>
      <c r="FB1" s="5" t="s">
        <v>3</v>
      </c>
      <c r="FC1" s="6" t="s">
        <v>4</v>
      </c>
      <c r="FD1" s="6" t="s">
        <v>5</v>
      </c>
      <c r="FE1" s="12" t="s">
        <v>8</v>
      </c>
      <c r="FF1" s="5" t="s">
        <v>3</v>
      </c>
      <c r="FG1" s="6" t="s">
        <v>4</v>
      </c>
      <c r="FH1" s="6" t="s">
        <v>5</v>
      </c>
      <c r="FI1" s="12" t="s">
        <v>8</v>
      </c>
      <c r="FJ1" s="4"/>
      <c r="FK1" s="26"/>
      <c r="FL1" s="15"/>
      <c r="FM1" s="16" t="s">
        <v>9</v>
      </c>
      <c r="FN1" s="6" t="s">
        <v>5</v>
      </c>
      <c r="FO1" s="15" t="s">
        <v>10</v>
      </c>
      <c r="FP1" s="18" t="s">
        <v>11</v>
      </c>
      <c r="FQ1" s="18" t="s">
        <v>28</v>
      </c>
      <c r="FR1" s="18" t="s">
        <v>13</v>
      </c>
      <c r="FS1" s="18" t="s">
        <v>14</v>
      </c>
      <c r="FT1" s="18" t="s">
        <v>26</v>
      </c>
      <c r="FU1" s="18" t="s">
        <v>15</v>
      </c>
      <c r="FV1" s="18" t="s">
        <v>228</v>
      </c>
      <c r="FW1" s="18" t="s">
        <v>230</v>
      </c>
      <c r="FX1" s="18" t="s">
        <v>231</v>
      </c>
      <c r="FY1" s="18" t="s">
        <v>232</v>
      </c>
      <c r="FZ1" s="18" t="s">
        <v>235</v>
      </c>
      <c r="GA1" s="18" t="s">
        <v>234</v>
      </c>
      <c r="GB1" s="18" t="s">
        <v>241</v>
      </c>
      <c r="GC1" s="18" t="s">
        <v>18</v>
      </c>
      <c r="GD1" s="18" t="s">
        <v>17</v>
      </c>
      <c r="GE1" s="18" t="s">
        <v>12</v>
      </c>
      <c r="GF1" s="18" t="s">
        <v>244</v>
      </c>
      <c r="GG1" s="18" t="s">
        <v>245</v>
      </c>
      <c r="GH1" s="18" t="s">
        <v>19</v>
      </c>
      <c r="GI1" s="18" t="s">
        <v>21</v>
      </c>
      <c r="GJ1" s="18" t="s">
        <v>254</v>
      </c>
      <c r="GK1" s="18" t="s">
        <v>20</v>
      </c>
      <c r="GL1" s="18" t="s">
        <v>22</v>
      </c>
      <c r="GM1" s="18" t="s">
        <v>256</v>
      </c>
      <c r="GN1" s="18" t="s">
        <v>23</v>
      </c>
      <c r="GO1" s="18" t="s">
        <v>24</v>
      </c>
      <c r="GP1" s="18" t="s">
        <v>16</v>
      </c>
      <c r="GQ1" s="18" t="s">
        <v>257</v>
      </c>
      <c r="GR1" s="50" t="s">
        <v>260</v>
      </c>
      <c r="GS1" s="18" t="s">
        <v>25</v>
      </c>
      <c r="GT1" s="18" t="s">
        <v>263</v>
      </c>
      <c r="GU1" s="18" t="s">
        <v>264</v>
      </c>
      <c r="GV1" s="18" t="s">
        <v>269</v>
      </c>
      <c r="GW1" s="18" t="s">
        <v>270</v>
      </c>
      <c r="GX1" s="18" t="s">
        <v>272</v>
      </c>
      <c r="GY1" s="18" t="s">
        <v>27</v>
      </c>
      <c r="GZ1" s="18" t="s">
        <v>273</v>
      </c>
      <c r="HA1" s="18" t="s">
        <v>274</v>
      </c>
      <c r="HB1" s="18"/>
      <c r="HC1" s="19"/>
    </row>
    <row r="2" spans="1:211" ht="12.75">
      <c r="A2" s="8"/>
      <c r="B2" s="9"/>
      <c r="C2" s="9"/>
      <c r="D2" s="9"/>
      <c r="G2" s="9">
        <v>1</v>
      </c>
      <c r="I2" s="2" t="s">
        <v>11</v>
      </c>
      <c r="L2" s="9">
        <v>2</v>
      </c>
      <c r="M2" s="2" t="s">
        <v>28</v>
      </c>
      <c r="P2" s="9">
        <v>3</v>
      </c>
      <c r="Q2" s="2" t="s">
        <v>13</v>
      </c>
      <c r="T2" s="9">
        <v>4</v>
      </c>
      <c r="U2" s="2" t="s">
        <v>14</v>
      </c>
      <c r="X2" s="9">
        <v>5</v>
      </c>
      <c r="Y2" s="2" t="s">
        <v>26</v>
      </c>
      <c r="AB2" s="9">
        <v>6</v>
      </c>
      <c r="AC2" s="2" t="s">
        <v>15</v>
      </c>
      <c r="AF2" s="9">
        <v>7</v>
      </c>
      <c r="AG2" s="2" t="s">
        <v>228</v>
      </c>
      <c r="AJ2" s="9">
        <v>8</v>
      </c>
      <c r="AK2" s="2" t="s">
        <v>230</v>
      </c>
      <c r="AN2" s="9">
        <v>9</v>
      </c>
      <c r="AO2" s="2" t="s">
        <v>231</v>
      </c>
      <c r="AR2" s="9">
        <v>10</v>
      </c>
      <c r="AS2" s="2" t="s">
        <v>232</v>
      </c>
      <c r="AV2" s="9">
        <v>11</v>
      </c>
      <c r="AW2" s="2" t="s">
        <v>235</v>
      </c>
      <c r="AZ2" s="9">
        <v>12</v>
      </c>
      <c r="BA2" s="2" t="s">
        <v>234</v>
      </c>
      <c r="BD2" s="9">
        <v>13</v>
      </c>
      <c r="BE2" s="2" t="s">
        <v>241</v>
      </c>
      <c r="BH2" s="9">
        <v>14</v>
      </c>
      <c r="BI2" s="2" t="s">
        <v>18</v>
      </c>
      <c r="BL2" s="9">
        <v>15</v>
      </c>
      <c r="BM2" s="2" t="s">
        <v>17</v>
      </c>
      <c r="BP2" s="9">
        <v>16</v>
      </c>
      <c r="BQ2" s="2" t="s">
        <v>12</v>
      </c>
      <c r="BT2" s="9">
        <v>17</v>
      </c>
      <c r="BU2" s="2" t="s">
        <v>244</v>
      </c>
      <c r="BX2" s="9">
        <v>18</v>
      </c>
      <c r="BY2" s="2" t="s">
        <v>245</v>
      </c>
      <c r="CB2" s="9">
        <v>19</v>
      </c>
      <c r="CC2" s="2" t="s">
        <v>19</v>
      </c>
      <c r="CF2" s="9">
        <v>20</v>
      </c>
      <c r="CG2" s="2" t="s">
        <v>21</v>
      </c>
      <c r="CJ2" s="9">
        <v>21</v>
      </c>
      <c r="CK2" s="2" t="s">
        <v>254</v>
      </c>
      <c r="CN2" s="9">
        <v>22</v>
      </c>
      <c r="CO2" s="2" t="s">
        <v>20</v>
      </c>
      <c r="CR2" s="9">
        <v>23</v>
      </c>
      <c r="CS2" s="2" t="s">
        <v>22</v>
      </c>
      <c r="CV2" s="9">
        <v>24</v>
      </c>
      <c r="CW2" s="2" t="s">
        <v>256</v>
      </c>
      <c r="CZ2" s="9">
        <v>25</v>
      </c>
      <c r="DA2" s="2" t="s">
        <v>23</v>
      </c>
      <c r="DD2" s="9">
        <v>26</v>
      </c>
      <c r="DE2" s="2" t="s">
        <v>24</v>
      </c>
      <c r="DH2" s="9">
        <v>27</v>
      </c>
      <c r="DI2" s="2" t="s">
        <v>176</v>
      </c>
      <c r="DL2" s="9">
        <v>28</v>
      </c>
      <c r="DM2" s="2" t="s">
        <v>257</v>
      </c>
      <c r="DP2" s="9">
        <v>29</v>
      </c>
      <c r="DQ2" s="2" t="s">
        <v>260</v>
      </c>
      <c r="DT2" s="9">
        <v>30</v>
      </c>
      <c r="DU2" s="2" t="s">
        <v>25</v>
      </c>
      <c r="DX2" s="9">
        <v>31</v>
      </c>
      <c r="DY2" s="2" t="s">
        <v>263</v>
      </c>
      <c r="EB2" s="9">
        <v>32</v>
      </c>
      <c r="EC2" s="2" t="s">
        <v>264</v>
      </c>
      <c r="EF2" s="9">
        <v>33</v>
      </c>
      <c r="EG2" s="2" t="s">
        <v>269</v>
      </c>
      <c r="EJ2" s="9">
        <v>34</v>
      </c>
      <c r="EK2" s="2" t="s">
        <v>270</v>
      </c>
      <c r="EN2" s="9">
        <v>35</v>
      </c>
      <c r="EO2" s="2" t="s">
        <v>272</v>
      </c>
      <c r="ER2" s="9">
        <v>36</v>
      </c>
      <c r="ES2" s="2" t="s">
        <v>27</v>
      </c>
      <c r="EV2" s="9">
        <v>37</v>
      </c>
      <c r="EW2" s="2" t="s">
        <v>273</v>
      </c>
      <c r="EZ2" s="9">
        <v>38</v>
      </c>
      <c r="FA2" s="2" t="s">
        <v>274</v>
      </c>
      <c r="FI2" s="14"/>
      <c r="FJ2" s="9"/>
      <c r="FK2" s="11"/>
      <c r="FL2" s="11"/>
      <c r="FM2" s="8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</row>
    <row r="3" spans="1:211" ht="12.75">
      <c r="A3" s="47" t="s">
        <v>63</v>
      </c>
      <c r="B3" s="9">
        <v>1972</v>
      </c>
      <c r="C3" s="9" t="s">
        <v>224</v>
      </c>
      <c r="D3" s="9"/>
      <c r="H3" s="9">
        <v>7</v>
      </c>
      <c r="J3" s="10">
        <v>1</v>
      </c>
      <c r="K3" s="9">
        <v>4</v>
      </c>
      <c r="L3" s="9">
        <v>1</v>
      </c>
      <c r="M3" s="2">
        <f>TRUNC(100*K3/H3/J3)</f>
        <v>57</v>
      </c>
      <c r="P3" s="9">
        <v>1</v>
      </c>
      <c r="T3" s="9">
        <v>1</v>
      </c>
      <c r="X3" s="9">
        <v>1</v>
      </c>
      <c r="AB3" s="9">
        <v>1</v>
      </c>
      <c r="AF3" s="9">
        <v>1</v>
      </c>
      <c r="AH3" s="10">
        <v>1</v>
      </c>
      <c r="AI3" s="9">
        <v>2</v>
      </c>
      <c r="AJ3" s="9">
        <v>2</v>
      </c>
      <c r="AK3" s="2">
        <f>TRUNC(100*AI3/H3/AH3)</f>
        <v>28</v>
      </c>
      <c r="AN3" s="9">
        <v>2</v>
      </c>
      <c r="AR3" s="9">
        <v>2</v>
      </c>
      <c r="AV3" s="9">
        <v>2</v>
      </c>
      <c r="AX3" s="10">
        <v>2</v>
      </c>
      <c r="AY3" s="9">
        <v>1</v>
      </c>
      <c r="AZ3" s="9">
        <v>3</v>
      </c>
      <c r="BA3" s="2">
        <f>TRUNC(100*AY3/H3/AX3)</f>
        <v>7</v>
      </c>
      <c r="BB3" s="10">
        <v>1</v>
      </c>
      <c r="BC3" s="9">
        <v>2</v>
      </c>
      <c r="BD3" s="9">
        <v>4</v>
      </c>
      <c r="BE3" s="2">
        <f>TRUNC(100*BC3/H3/BB3)</f>
        <v>28</v>
      </c>
      <c r="BH3" s="9">
        <v>4</v>
      </c>
      <c r="BJ3" s="10">
        <v>1</v>
      </c>
      <c r="BK3" s="9">
        <v>4</v>
      </c>
      <c r="BL3" s="9">
        <v>5</v>
      </c>
      <c r="BM3" s="2">
        <f>TRUNC(100*BK3/H3/BJ3)</f>
        <v>57</v>
      </c>
      <c r="BP3" s="9">
        <v>5</v>
      </c>
      <c r="BT3" s="9">
        <v>5</v>
      </c>
      <c r="BX3" s="9">
        <v>5</v>
      </c>
      <c r="CB3" s="9">
        <v>5</v>
      </c>
      <c r="CF3" s="9">
        <v>5</v>
      </c>
      <c r="CJ3" s="9">
        <v>5</v>
      </c>
      <c r="CN3" s="9">
        <v>5</v>
      </c>
      <c r="CR3" s="9">
        <v>5</v>
      </c>
      <c r="CV3" s="9">
        <v>5</v>
      </c>
      <c r="CZ3" s="9">
        <v>5</v>
      </c>
      <c r="DB3" s="10">
        <v>1</v>
      </c>
      <c r="DC3" s="9">
        <v>6</v>
      </c>
      <c r="DD3" s="9">
        <v>6</v>
      </c>
      <c r="DE3" s="2">
        <f>TRUNC(100*DC3/H3/DB3)</f>
        <v>85</v>
      </c>
      <c r="DH3" s="9">
        <v>6</v>
      </c>
      <c r="DL3" s="9">
        <v>6</v>
      </c>
      <c r="DP3" s="9">
        <v>6</v>
      </c>
      <c r="DR3" s="10">
        <v>1</v>
      </c>
      <c r="DS3" s="9">
        <v>4</v>
      </c>
      <c r="DT3" s="9">
        <v>7</v>
      </c>
      <c r="DU3" s="2">
        <f>TRUNC(100*DS3/H3/DR3)</f>
        <v>57</v>
      </c>
      <c r="DX3" s="9">
        <v>7</v>
      </c>
      <c r="DZ3" s="10">
        <v>1</v>
      </c>
      <c r="EA3" s="9">
        <v>5</v>
      </c>
      <c r="EB3" s="9">
        <v>8</v>
      </c>
      <c r="EC3" s="2">
        <f>TRUNC(100*EA3/H3/DZ3)</f>
        <v>71</v>
      </c>
      <c r="EF3" s="9">
        <v>8</v>
      </c>
      <c r="EJ3" s="9">
        <v>8</v>
      </c>
      <c r="EL3" s="10">
        <v>2</v>
      </c>
      <c r="EM3" s="9">
        <v>2</v>
      </c>
      <c r="EN3" s="9">
        <v>9</v>
      </c>
      <c r="EO3" s="2">
        <f>TRUNC(100*EM3/H3/EL3)</f>
        <v>14</v>
      </c>
      <c r="EP3" s="10">
        <v>1</v>
      </c>
      <c r="EQ3" s="9">
        <v>3</v>
      </c>
      <c r="ER3" s="9">
        <v>10</v>
      </c>
      <c r="ES3" s="2">
        <f>TRUNC(100*EQ3/H3/EP3)</f>
        <v>42</v>
      </c>
      <c r="EV3" s="9">
        <v>10</v>
      </c>
      <c r="EZ3" s="9">
        <v>10</v>
      </c>
      <c r="FJ3" s="9"/>
      <c r="FK3" s="11"/>
      <c r="FL3" s="17">
        <v>596</v>
      </c>
      <c r="FM3" s="8">
        <f>ROUND(FO3*1000/596,0)</f>
        <v>748</v>
      </c>
      <c r="FN3" s="9">
        <v>10</v>
      </c>
      <c r="FO3" s="17">
        <f>LARGE(FP3:HD3,1)+LARGE(FP3:HD3,2)+LARGE(FP3:HD3,3)+LARGE(FP3:HD3,4)+LARGE(FP3:HD3,5)+LARGE(FP3:HD3,6)+LARGE(FP3:HD3,7)+LARGE(FP3:HD3,8)+LARGE(FP3:HD3,9)+LARGE(FP3:HD3,10)</f>
        <v>446</v>
      </c>
      <c r="FP3" s="11">
        <f aca="true" t="shared" si="0" ref="FP3:FP23">I3</f>
        <v>0</v>
      </c>
      <c r="FQ3" s="13">
        <f aca="true" t="shared" si="1" ref="FQ3:FQ23">M3</f>
        <v>57</v>
      </c>
      <c r="FR3" s="11">
        <f aca="true" t="shared" si="2" ref="FR3:FR23">Q3</f>
        <v>0</v>
      </c>
      <c r="FS3" s="11">
        <f aca="true" t="shared" si="3" ref="FS3:FS23">U3</f>
        <v>0</v>
      </c>
      <c r="FT3" s="11">
        <f aca="true" t="shared" si="4" ref="FT3:FT23">Y3</f>
        <v>0</v>
      </c>
      <c r="FU3" s="11">
        <f aca="true" t="shared" si="5" ref="FU3:FU23">AC3</f>
        <v>0</v>
      </c>
      <c r="FV3" s="11">
        <f aca="true" t="shared" si="6" ref="FV3:FV23">AG3</f>
        <v>0</v>
      </c>
      <c r="FW3" s="11">
        <f aca="true" t="shared" si="7" ref="FW3:FW23">AK3</f>
        <v>28</v>
      </c>
      <c r="FX3" s="11">
        <f aca="true" t="shared" si="8" ref="FX3:FX23">AO3</f>
        <v>0</v>
      </c>
      <c r="FY3" s="11">
        <f aca="true" t="shared" si="9" ref="FY3:FY23">AS3</f>
        <v>0</v>
      </c>
      <c r="FZ3" s="11">
        <f aca="true" t="shared" si="10" ref="FZ3:FZ23">AW3</f>
        <v>0</v>
      </c>
      <c r="GA3" s="11">
        <f aca="true" t="shared" si="11" ref="GA3:GA23">BA3</f>
        <v>7</v>
      </c>
      <c r="GB3" s="11">
        <f aca="true" t="shared" si="12" ref="GB3:GB23">BE3</f>
        <v>28</v>
      </c>
      <c r="GC3" s="11">
        <f aca="true" t="shared" si="13" ref="GC3:GC23">BI3</f>
        <v>0</v>
      </c>
      <c r="GD3" s="13">
        <f aca="true" t="shared" si="14" ref="GD3:GD23">BM3</f>
        <v>57</v>
      </c>
      <c r="GE3" s="11">
        <f aca="true" t="shared" si="15" ref="GE3:GE23">BQ3</f>
        <v>0</v>
      </c>
      <c r="GF3" s="11">
        <f aca="true" t="shared" si="16" ref="GF3:GF23">BU3</f>
        <v>0</v>
      </c>
      <c r="GG3" s="11">
        <f aca="true" t="shared" si="17" ref="GG3:GG23">BY3</f>
        <v>0</v>
      </c>
      <c r="GH3" s="11">
        <f aca="true" t="shared" si="18" ref="GH3:GH23">CC3</f>
        <v>0</v>
      </c>
      <c r="GI3" s="11">
        <f aca="true" t="shared" si="19" ref="GI3:GI23">CG3</f>
        <v>0</v>
      </c>
      <c r="GJ3" s="11">
        <f aca="true" t="shared" si="20" ref="GJ3:GJ23">CK3</f>
        <v>0</v>
      </c>
      <c r="GK3" s="11">
        <f aca="true" t="shared" si="21" ref="GK3:GK23">CO3</f>
        <v>0</v>
      </c>
      <c r="GL3" s="11">
        <f aca="true" t="shared" si="22" ref="GL3:GL23">CS3</f>
        <v>0</v>
      </c>
      <c r="GM3" s="11">
        <f aca="true" t="shared" si="23" ref="GM3:GM23">CW3</f>
        <v>0</v>
      </c>
      <c r="GN3" s="11">
        <f aca="true" t="shared" si="24" ref="GN3:GN23">DA3</f>
        <v>0</v>
      </c>
      <c r="GO3" s="13">
        <f aca="true" t="shared" si="25" ref="GO3:GO23">DE3</f>
        <v>85</v>
      </c>
      <c r="GP3" s="11">
        <f aca="true" t="shared" si="26" ref="GP3:GP23">DI3</f>
        <v>0</v>
      </c>
      <c r="GQ3" s="11">
        <f aca="true" t="shared" si="27" ref="GQ3:GQ23">DM3</f>
        <v>0</v>
      </c>
      <c r="GR3" s="11">
        <f aca="true" t="shared" si="28" ref="GR3:GR23">DQ3</f>
        <v>0</v>
      </c>
      <c r="GS3" s="13">
        <f aca="true" t="shared" si="29" ref="GS3:GS23">DU3</f>
        <v>57</v>
      </c>
      <c r="GT3" s="11">
        <f aca="true" t="shared" si="30" ref="GT3:GT23">DY3</f>
        <v>0</v>
      </c>
      <c r="GU3" s="13">
        <f aca="true" t="shared" si="31" ref="GU3:GU23">EC3</f>
        <v>71</v>
      </c>
      <c r="GV3" s="11">
        <f aca="true" t="shared" si="32" ref="GV3:GV23">EG3</f>
        <v>0</v>
      </c>
      <c r="GW3" s="11">
        <f aca="true" t="shared" si="33" ref="GW3:GW23">EK3</f>
        <v>0</v>
      </c>
      <c r="GX3" s="11">
        <f aca="true" t="shared" si="34" ref="GX3:GX23">EO3</f>
        <v>14</v>
      </c>
      <c r="GY3" s="13">
        <f aca="true" t="shared" si="35" ref="GY3:GY23">ES3</f>
        <v>42</v>
      </c>
      <c r="GZ3" s="11">
        <f aca="true" t="shared" si="36" ref="GZ3:GZ23">EW3</f>
        <v>0</v>
      </c>
      <c r="HA3" s="11">
        <f aca="true" t="shared" si="37" ref="HA3:HA23">FA3</f>
        <v>0</v>
      </c>
      <c r="HB3" s="11"/>
      <c r="HC3" s="11"/>
    </row>
    <row r="4" spans="1:211" ht="12.75">
      <c r="A4" s="47" t="s">
        <v>29</v>
      </c>
      <c r="B4" s="9">
        <v>1972</v>
      </c>
      <c r="C4" s="9" t="s">
        <v>224</v>
      </c>
      <c r="D4" s="9"/>
      <c r="E4" s="10">
        <v>1</v>
      </c>
      <c r="F4" s="9">
        <v>1</v>
      </c>
      <c r="G4" s="9">
        <v>1</v>
      </c>
      <c r="H4" s="9">
        <v>7</v>
      </c>
      <c r="I4" s="2">
        <f>TRUNC(100*F4/H4/E4)</f>
        <v>14</v>
      </c>
      <c r="J4" s="10">
        <v>3</v>
      </c>
      <c r="K4" s="9">
        <v>4</v>
      </c>
      <c r="L4" s="9">
        <v>2</v>
      </c>
      <c r="M4" s="2">
        <f>TRUNC(100*K4/H4/J4)</f>
        <v>19</v>
      </c>
      <c r="N4" s="10">
        <v>2</v>
      </c>
      <c r="O4" s="9">
        <v>3</v>
      </c>
      <c r="P4" s="9">
        <v>3</v>
      </c>
      <c r="Q4" s="2">
        <f>TRUNC(100*O4/H4/N4)</f>
        <v>21</v>
      </c>
      <c r="R4" s="10">
        <v>4</v>
      </c>
      <c r="S4" s="9">
        <v>2</v>
      </c>
      <c r="T4" s="9">
        <v>4</v>
      </c>
      <c r="U4" s="2">
        <f>TRUNC(100*S4/H4/R4)</f>
        <v>7</v>
      </c>
      <c r="V4" s="10">
        <v>1</v>
      </c>
      <c r="W4" s="9">
        <v>2</v>
      </c>
      <c r="X4" s="9">
        <v>5</v>
      </c>
      <c r="Y4" s="2">
        <f>TRUNC(100*W4/H4/V4)</f>
        <v>28</v>
      </c>
      <c r="Z4" s="10">
        <v>1</v>
      </c>
      <c r="AA4" s="9">
        <v>1</v>
      </c>
      <c r="AB4" s="9">
        <v>6</v>
      </c>
      <c r="AC4" s="2">
        <f>TRUNC(100*AA4/H4/Z4)</f>
        <v>14</v>
      </c>
      <c r="AD4" s="10">
        <v>3</v>
      </c>
      <c r="AE4" s="9">
        <v>2</v>
      </c>
      <c r="AF4" s="9">
        <v>7</v>
      </c>
      <c r="AG4" s="2">
        <f>TRUNC(100*AE4/H4/AD4)</f>
        <v>9</v>
      </c>
      <c r="AH4" s="10">
        <v>2</v>
      </c>
      <c r="AI4" s="9">
        <v>2</v>
      </c>
      <c r="AJ4" s="9">
        <v>8</v>
      </c>
      <c r="AK4" s="2">
        <f>TRUNC(100*AI4/H4/AH4)</f>
        <v>14</v>
      </c>
      <c r="AL4" s="10">
        <v>1</v>
      </c>
      <c r="AM4" s="9">
        <v>2</v>
      </c>
      <c r="AN4" s="9">
        <v>9</v>
      </c>
      <c r="AO4" s="2">
        <f>TRUNC(100*AM4/H4/AL4)</f>
        <v>28</v>
      </c>
      <c r="AP4" s="10">
        <v>1</v>
      </c>
      <c r="AQ4" s="9">
        <v>2</v>
      </c>
      <c r="AR4" s="9">
        <v>10</v>
      </c>
      <c r="AS4" s="2">
        <f>TRUNC(100*AQ4/H4/AP4)</f>
        <v>28</v>
      </c>
      <c r="AT4" s="10">
        <v>2</v>
      </c>
      <c r="AU4" s="9">
        <v>2</v>
      </c>
      <c r="AV4" s="9">
        <v>11</v>
      </c>
      <c r="AW4" s="2">
        <f>TRUNC(100*AU4/H4/AT4)</f>
        <v>14</v>
      </c>
      <c r="AX4" s="10">
        <v>1</v>
      </c>
      <c r="AY4" s="9">
        <v>1</v>
      </c>
      <c r="AZ4" s="9">
        <v>12</v>
      </c>
      <c r="BA4" s="2">
        <f>TRUNC(100*AY4/H4/AX4)</f>
        <v>14</v>
      </c>
      <c r="BB4" s="10">
        <v>18</v>
      </c>
      <c r="BC4" s="9">
        <v>2</v>
      </c>
      <c r="BD4" s="9">
        <v>13</v>
      </c>
      <c r="BE4" s="2">
        <f>TRUNC(100*BC4/H4/BB4)</f>
        <v>1</v>
      </c>
      <c r="BF4" s="10">
        <v>1</v>
      </c>
      <c r="BG4" s="9">
        <v>1</v>
      </c>
      <c r="BH4" s="9">
        <v>14</v>
      </c>
      <c r="BI4" s="2">
        <f>TRUNC(100*BG4/H4/BF4)</f>
        <v>14</v>
      </c>
      <c r="BJ4" s="10">
        <v>2</v>
      </c>
      <c r="BK4" s="9">
        <v>4</v>
      </c>
      <c r="BL4" s="9">
        <v>15</v>
      </c>
      <c r="BM4" s="2">
        <f>TRUNC(100*BK4/H4/BJ4)</f>
        <v>28</v>
      </c>
      <c r="BN4" s="10">
        <v>1</v>
      </c>
      <c r="BO4" s="9">
        <v>1</v>
      </c>
      <c r="BP4" s="9">
        <v>16</v>
      </c>
      <c r="BQ4" s="2">
        <f>TRUNC(100*BO4/H4/BN4)</f>
        <v>14</v>
      </c>
      <c r="BR4" s="10">
        <v>1</v>
      </c>
      <c r="BS4" s="9">
        <v>2</v>
      </c>
      <c r="BT4" s="9">
        <v>17</v>
      </c>
      <c r="BU4" s="2">
        <f>TRUNC(100*BS4/H4/BR4)</f>
        <v>28</v>
      </c>
      <c r="BV4" s="10">
        <v>4</v>
      </c>
      <c r="BW4" s="9">
        <v>4</v>
      </c>
      <c r="BX4" s="9">
        <v>18</v>
      </c>
      <c r="BY4" s="2">
        <f>TRUNC(100*BW4/H4/BV4)</f>
        <v>14</v>
      </c>
      <c r="BZ4" s="10">
        <v>2</v>
      </c>
      <c r="CA4" s="9">
        <v>2</v>
      </c>
      <c r="CB4" s="9">
        <v>19</v>
      </c>
      <c r="CC4" s="2">
        <f>TRUNC(100*CA4/H4/BZ4)</f>
        <v>14</v>
      </c>
      <c r="CD4" s="10">
        <v>4</v>
      </c>
      <c r="CE4" s="9">
        <v>5</v>
      </c>
      <c r="CF4" s="9">
        <v>20</v>
      </c>
      <c r="CG4" s="2">
        <f>TRUNC(100*CE4/H4/CD4)</f>
        <v>17</v>
      </c>
      <c r="CH4" s="10">
        <v>1</v>
      </c>
      <c r="CI4" s="9">
        <v>1</v>
      </c>
      <c r="CJ4" s="9">
        <v>21</v>
      </c>
      <c r="CK4" s="2">
        <f>TRUNC(100*CI4/H4/CH4)</f>
        <v>14</v>
      </c>
      <c r="CL4" s="10">
        <v>3</v>
      </c>
      <c r="CM4" s="9">
        <v>1</v>
      </c>
      <c r="CN4" s="9">
        <v>22</v>
      </c>
      <c r="CO4" s="2">
        <f>TRUNC(100*CM4/H4/CL4)</f>
        <v>4</v>
      </c>
      <c r="CP4" s="10">
        <v>5</v>
      </c>
      <c r="CQ4" s="9">
        <v>5</v>
      </c>
      <c r="CR4" s="9">
        <v>23</v>
      </c>
      <c r="CS4" s="2">
        <f>TRUNC(100*CQ4/H4/CP4)</f>
        <v>14</v>
      </c>
      <c r="CT4" s="10">
        <v>1</v>
      </c>
      <c r="CU4" s="9">
        <v>2</v>
      </c>
      <c r="CV4" s="9">
        <v>24</v>
      </c>
      <c r="CW4" s="2">
        <f>TRUNC(100*CU4/H4/CT4)</f>
        <v>28</v>
      </c>
      <c r="CZ4" s="9">
        <v>24</v>
      </c>
      <c r="DB4" s="10">
        <v>5</v>
      </c>
      <c r="DC4" s="9">
        <v>6</v>
      </c>
      <c r="DD4" s="9">
        <v>25</v>
      </c>
      <c r="DE4" s="2">
        <f>TRUNC(100*DC4/H4/DB4)</f>
        <v>17</v>
      </c>
      <c r="DF4" s="10">
        <v>6</v>
      </c>
      <c r="DG4" s="9">
        <v>4</v>
      </c>
      <c r="DH4" s="9">
        <v>26</v>
      </c>
      <c r="DI4" s="2">
        <f>TRUNC(100*DG4/H4/DF4)</f>
        <v>9</v>
      </c>
      <c r="DJ4" s="10">
        <v>2</v>
      </c>
      <c r="DK4" s="9">
        <v>2</v>
      </c>
      <c r="DL4" s="9">
        <v>27</v>
      </c>
      <c r="DM4" s="2">
        <f>TRUNC(100*DK4/H4/DJ4)</f>
        <v>14</v>
      </c>
      <c r="DP4" s="9">
        <v>27</v>
      </c>
      <c r="DR4" s="10">
        <v>4</v>
      </c>
      <c r="DS4" s="9">
        <v>4</v>
      </c>
      <c r="DT4" s="9">
        <v>28</v>
      </c>
      <c r="DU4" s="2">
        <f>TRUNC(100*DS4/H4/DR4)</f>
        <v>14</v>
      </c>
      <c r="DV4" s="10">
        <v>1</v>
      </c>
      <c r="DW4" s="9">
        <v>4</v>
      </c>
      <c r="DX4" s="9">
        <v>29</v>
      </c>
      <c r="DY4" s="2">
        <f>TRUNC(100*DW4/H4/DV4)</f>
        <v>57</v>
      </c>
      <c r="DZ4" s="10">
        <v>2</v>
      </c>
      <c r="EA4" s="9">
        <v>2</v>
      </c>
      <c r="EB4" s="9">
        <v>30</v>
      </c>
      <c r="EC4" s="2">
        <f>TRUNC(100*EA4/H4/DZ4)</f>
        <v>14</v>
      </c>
      <c r="ED4" s="10">
        <v>7</v>
      </c>
      <c r="EE4" s="9">
        <v>3</v>
      </c>
      <c r="EF4" s="9">
        <v>31</v>
      </c>
      <c r="EG4" s="2">
        <f>TRUNC(100*EE4/H4/ED4)</f>
        <v>6</v>
      </c>
      <c r="EH4" s="10">
        <v>1</v>
      </c>
      <c r="EI4" s="9">
        <v>3</v>
      </c>
      <c r="EJ4" s="9">
        <v>32</v>
      </c>
      <c r="EK4" s="2">
        <f>TRUNC(100*EI4/H4/EH4)</f>
        <v>42</v>
      </c>
      <c r="EL4" s="10">
        <v>1</v>
      </c>
      <c r="EM4" s="9">
        <v>3</v>
      </c>
      <c r="EN4" s="9">
        <v>33</v>
      </c>
      <c r="EO4" s="2">
        <f>TRUNC(100*EM4/H4/EL4)</f>
        <v>42</v>
      </c>
      <c r="EP4" s="10">
        <v>2</v>
      </c>
      <c r="EQ4" s="9">
        <v>3</v>
      </c>
      <c r="ER4" s="9">
        <v>34</v>
      </c>
      <c r="ES4" s="2">
        <f>TRUNC(100*EQ4/H4/EP4)</f>
        <v>21</v>
      </c>
      <c r="ET4" s="10">
        <v>1</v>
      </c>
      <c r="EU4" s="9">
        <v>1</v>
      </c>
      <c r="EV4" s="9">
        <v>35</v>
      </c>
      <c r="EW4" s="2">
        <f>TRUNC(100*EU4/H4/ET4)</f>
        <v>14</v>
      </c>
      <c r="EX4" s="10">
        <v>2</v>
      </c>
      <c r="EY4" s="9">
        <v>1</v>
      </c>
      <c r="EZ4" s="9">
        <v>36</v>
      </c>
      <c r="FA4" s="2">
        <f>TRUNC(100*EY4/H4/EX4)</f>
        <v>7</v>
      </c>
      <c r="FD4" s="13"/>
      <c r="FH4" s="13"/>
      <c r="FJ4" s="9"/>
      <c r="FK4" s="11"/>
      <c r="FL4" s="22"/>
      <c r="FM4" s="8">
        <f>ROUND(FO4*1000/596,0)</f>
        <v>554</v>
      </c>
      <c r="FN4" s="9">
        <v>36</v>
      </c>
      <c r="FO4" s="17">
        <f>LARGE(FP4:HD4,1)+LARGE(FP4:HD4,2)+LARGE(FP4:HD4,3)+LARGE(FP4:HD4,4)+LARGE(FP4:HD4,5)+LARGE(FP4:HD4,6)+LARGE(FP4:HD4,7)+LARGE(FP4:HD4,8)+LARGE(FP4:HD4,9)+LARGE(FP4:HD4,10)</f>
        <v>330</v>
      </c>
      <c r="FP4" s="11">
        <f t="shared" si="0"/>
        <v>14</v>
      </c>
      <c r="FQ4" s="11">
        <f t="shared" si="1"/>
        <v>19</v>
      </c>
      <c r="FR4" s="11">
        <f t="shared" si="2"/>
        <v>21</v>
      </c>
      <c r="FS4" s="11">
        <f t="shared" si="3"/>
        <v>7</v>
      </c>
      <c r="FT4" s="11">
        <f t="shared" si="4"/>
        <v>28</v>
      </c>
      <c r="FU4" s="11">
        <f t="shared" si="5"/>
        <v>14</v>
      </c>
      <c r="FV4" s="11">
        <f t="shared" si="6"/>
        <v>9</v>
      </c>
      <c r="FW4" s="11">
        <f t="shared" si="7"/>
        <v>14</v>
      </c>
      <c r="FX4" s="11">
        <f t="shared" si="8"/>
        <v>28</v>
      </c>
      <c r="FY4" s="11">
        <f t="shared" si="9"/>
        <v>28</v>
      </c>
      <c r="FZ4" s="11">
        <f t="shared" si="10"/>
        <v>14</v>
      </c>
      <c r="GA4" s="11">
        <f t="shared" si="11"/>
        <v>14</v>
      </c>
      <c r="GB4" s="11">
        <f t="shared" si="12"/>
        <v>1</v>
      </c>
      <c r="GC4" s="11">
        <f t="shared" si="13"/>
        <v>14</v>
      </c>
      <c r="GD4" s="11">
        <f t="shared" si="14"/>
        <v>28</v>
      </c>
      <c r="GE4" s="11">
        <f t="shared" si="15"/>
        <v>14</v>
      </c>
      <c r="GF4" s="11">
        <f t="shared" si="16"/>
        <v>28</v>
      </c>
      <c r="GG4" s="11">
        <f t="shared" si="17"/>
        <v>14</v>
      </c>
      <c r="GH4" s="11">
        <f t="shared" si="18"/>
        <v>14</v>
      </c>
      <c r="GI4" s="11">
        <f t="shared" si="19"/>
        <v>17</v>
      </c>
      <c r="GJ4" s="11">
        <f t="shared" si="20"/>
        <v>14</v>
      </c>
      <c r="GK4" s="11">
        <f t="shared" si="21"/>
        <v>4</v>
      </c>
      <c r="GL4" s="11">
        <f t="shared" si="22"/>
        <v>14</v>
      </c>
      <c r="GM4" s="11">
        <f t="shared" si="23"/>
        <v>28</v>
      </c>
      <c r="GN4" s="11">
        <f t="shared" si="24"/>
        <v>0</v>
      </c>
      <c r="GO4" s="11">
        <f t="shared" si="25"/>
        <v>17</v>
      </c>
      <c r="GP4" s="11">
        <f t="shared" si="26"/>
        <v>9</v>
      </c>
      <c r="GQ4" s="11">
        <f t="shared" si="27"/>
        <v>14</v>
      </c>
      <c r="GR4" s="11">
        <f t="shared" si="28"/>
        <v>0</v>
      </c>
      <c r="GS4" s="11">
        <f t="shared" si="29"/>
        <v>14</v>
      </c>
      <c r="GT4" s="13">
        <f t="shared" si="30"/>
        <v>57</v>
      </c>
      <c r="GU4" s="11">
        <f t="shared" si="31"/>
        <v>14</v>
      </c>
      <c r="GV4" s="11">
        <f t="shared" si="32"/>
        <v>6</v>
      </c>
      <c r="GW4" s="11">
        <f t="shared" si="33"/>
        <v>42</v>
      </c>
      <c r="GX4" s="13">
        <f t="shared" si="34"/>
        <v>42</v>
      </c>
      <c r="GY4" s="11">
        <f t="shared" si="35"/>
        <v>21</v>
      </c>
      <c r="GZ4" s="11">
        <f t="shared" si="36"/>
        <v>14</v>
      </c>
      <c r="HA4" s="11">
        <f t="shared" si="37"/>
        <v>7</v>
      </c>
      <c r="HB4" s="11"/>
      <c r="HC4" s="11"/>
    </row>
    <row r="5" spans="1:211" ht="12.75">
      <c r="A5" s="47" t="s">
        <v>72</v>
      </c>
      <c r="B5" s="9">
        <v>1973</v>
      </c>
      <c r="C5" s="9" t="s">
        <v>224</v>
      </c>
      <c r="D5" s="9"/>
      <c r="H5" s="9">
        <v>7</v>
      </c>
      <c r="J5" s="10">
        <v>8</v>
      </c>
      <c r="K5" s="9">
        <v>4</v>
      </c>
      <c r="L5" s="9">
        <v>1</v>
      </c>
      <c r="M5" s="2">
        <f>TRUNC(100*K5/H5/J5)</f>
        <v>7</v>
      </c>
      <c r="P5" s="9">
        <v>1</v>
      </c>
      <c r="R5" s="10">
        <v>6</v>
      </c>
      <c r="S5" s="9">
        <v>2</v>
      </c>
      <c r="T5" s="9">
        <v>2</v>
      </c>
      <c r="U5" s="2">
        <f>TRUNC(100*S5/H5/R5)</f>
        <v>4</v>
      </c>
      <c r="V5" s="10">
        <v>3</v>
      </c>
      <c r="W5" s="9">
        <v>2</v>
      </c>
      <c r="X5" s="9">
        <v>3</v>
      </c>
      <c r="Y5" s="2">
        <f>TRUNC(100*W5/H5/V5)</f>
        <v>9</v>
      </c>
      <c r="AB5" s="9">
        <v>3</v>
      </c>
      <c r="AF5" s="9">
        <v>3</v>
      </c>
      <c r="AJ5" s="9">
        <v>3</v>
      </c>
      <c r="AN5" s="9">
        <v>3</v>
      </c>
      <c r="AR5" s="9">
        <v>3</v>
      </c>
      <c r="AV5" s="9">
        <v>3</v>
      </c>
      <c r="AZ5" s="9">
        <v>3</v>
      </c>
      <c r="BD5" s="9">
        <v>3</v>
      </c>
      <c r="BH5" s="9">
        <v>3</v>
      </c>
      <c r="BL5" s="9">
        <v>3</v>
      </c>
      <c r="BP5" s="9">
        <v>3</v>
      </c>
      <c r="BT5" s="9">
        <v>3</v>
      </c>
      <c r="BX5" s="9">
        <v>3</v>
      </c>
      <c r="CB5" s="9">
        <v>3</v>
      </c>
      <c r="CF5" s="9">
        <v>3</v>
      </c>
      <c r="CJ5" s="9">
        <v>3</v>
      </c>
      <c r="CN5" s="9">
        <v>3</v>
      </c>
      <c r="CR5" s="9">
        <v>3</v>
      </c>
      <c r="CV5" s="9">
        <v>3</v>
      </c>
      <c r="CZ5" s="9">
        <v>3</v>
      </c>
      <c r="DB5" s="10">
        <v>12</v>
      </c>
      <c r="DC5" s="9">
        <v>6</v>
      </c>
      <c r="DD5" s="9">
        <v>4</v>
      </c>
      <c r="DE5" s="2">
        <f>TRUNC(100*DC5/H5/DB5)</f>
        <v>7</v>
      </c>
      <c r="DF5" s="10">
        <v>2</v>
      </c>
      <c r="DG5" s="9">
        <v>4</v>
      </c>
      <c r="DH5" s="9">
        <v>5</v>
      </c>
      <c r="DI5" s="2">
        <f>TRUNC(100*DG5/H5/DF5)</f>
        <v>28</v>
      </c>
      <c r="DJ5" s="10">
        <v>2</v>
      </c>
      <c r="DK5" s="9">
        <v>2</v>
      </c>
      <c r="DL5" s="9">
        <v>6</v>
      </c>
      <c r="DM5" s="2">
        <f>TRUNC(100*DK5/H5/DJ5)</f>
        <v>14</v>
      </c>
      <c r="DN5" s="10">
        <v>2</v>
      </c>
      <c r="DO5" s="9">
        <v>1</v>
      </c>
      <c r="DP5" s="9">
        <v>7</v>
      </c>
      <c r="DQ5" s="2">
        <f>TRUNC(100*DO5/H5/DN5)</f>
        <v>7</v>
      </c>
      <c r="DR5" s="10">
        <v>1</v>
      </c>
      <c r="DS5" s="9">
        <v>2</v>
      </c>
      <c r="DT5" s="9">
        <v>8</v>
      </c>
      <c r="DU5" s="2">
        <f>TRUNC(100*DS5/H5/DR5)</f>
        <v>28</v>
      </c>
      <c r="DV5" s="10">
        <v>6</v>
      </c>
      <c r="DW5" s="9">
        <v>4</v>
      </c>
      <c r="DX5" s="9">
        <v>9</v>
      </c>
      <c r="DY5" s="2">
        <f>TRUNC(100*DW5/H5/DV5)</f>
        <v>9</v>
      </c>
      <c r="DZ5" s="10">
        <v>3</v>
      </c>
      <c r="EA5" s="9">
        <v>5</v>
      </c>
      <c r="EB5" s="9">
        <v>10</v>
      </c>
      <c r="EC5" s="2">
        <f>TRUNC(100*EA5/H5/DZ5)</f>
        <v>23</v>
      </c>
      <c r="EF5" s="9">
        <v>10</v>
      </c>
      <c r="EH5" s="10">
        <v>2</v>
      </c>
      <c r="EI5" s="9">
        <v>3</v>
      </c>
      <c r="EJ5" s="9">
        <v>11</v>
      </c>
      <c r="EK5" s="2">
        <f>TRUNC(100*EI5/H5/EH5)</f>
        <v>21</v>
      </c>
      <c r="EL5" s="10">
        <v>3</v>
      </c>
      <c r="EM5" s="9">
        <v>3</v>
      </c>
      <c r="EN5" s="9">
        <v>12</v>
      </c>
      <c r="EO5" s="2">
        <f>TRUNC(100*EM5/H5/EL5)</f>
        <v>14</v>
      </c>
      <c r="ER5" s="9">
        <v>12</v>
      </c>
      <c r="EV5" s="9">
        <v>12</v>
      </c>
      <c r="EX5" s="10">
        <v>1</v>
      </c>
      <c r="EY5" s="9">
        <v>1</v>
      </c>
      <c r="EZ5" s="9">
        <v>13</v>
      </c>
      <c r="FA5" s="2">
        <f>TRUNC(100*EY5/H5/EX5)</f>
        <v>14</v>
      </c>
      <c r="FJ5" s="9"/>
      <c r="FK5" s="11"/>
      <c r="FL5" s="11"/>
      <c r="FM5" s="8">
        <f aca="true" t="shared" si="38" ref="FM5:FM23">ROUND(FO5*1000/596,0)</f>
        <v>280</v>
      </c>
      <c r="FN5" s="9">
        <v>13</v>
      </c>
      <c r="FO5" s="17">
        <f>LARGE(FP5:HD5,1)+LARGE(FP5:HD5,2)+LARGE(FP5:HD5,3)+LARGE(FP5:HD5,4)+LARGE(FP5:HD5,5)+LARGE(FP5:HD5,6)+LARGE(FP5:HD5,7)+LARGE(FP5:HD5,8)+LARGE(FP5:HD5,9)+LARGE(FP5:HD5,10)</f>
        <v>167</v>
      </c>
      <c r="FP5" s="11">
        <f t="shared" si="0"/>
        <v>0</v>
      </c>
      <c r="FQ5" s="11">
        <f t="shared" si="1"/>
        <v>7</v>
      </c>
      <c r="FR5" s="11">
        <f t="shared" si="2"/>
        <v>0</v>
      </c>
      <c r="FS5" s="11">
        <f t="shared" si="3"/>
        <v>4</v>
      </c>
      <c r="FT5" s="11">
        <f t="shared" si="4"/>
        <v>9</v>
      </c>
      <c r="FU5" s="11">
        <f t="shared" si="5"/>
        <v>0</v>
      </c>
      <c r="FV5" s="11">
        <f t="shared" si="6"/>
        <v>0</v>
      </c>
      <c r="FW5" s="11">
        <f t="shared" si="7"/>
        <v>0</v>
      </c>
      <c r="FX5" s="11">
        <f t="shared" si="8"/>
        <v>0</v>
      </c>
      <c r="FY5" s="11">
        <f t="shared" si="9"/>
        <v>0</v>
      </c>
      <c r="FZ5" s="11">
        <f t="shared" si="10"/>
        <v>0</v>
      </c>
      <c r="GA5" s="11">
        <f t="shared" si="11"/>
        <v>0</v>
      </c>
      <c r="GB5" s="11">
        <f t="shared" si="12"/>
        <v>0</v>
      </c>
      <c r="GC5" s="11">
        <f t="shared" si="13"/>
        <v>0</v>
      </c>
      <c r="GD5" s="11">
        <f t="shared" si="14"/>
        <v>0</v>
      </c>
      <c r="GE5" s="11">
        <f t="shared" si="15"/>
        <v>0</v>
      </c>
      <c r="GF5" s="11">
        <f t="shared" si="16"/>
        <v>0</v>
      </c>
      <c r="GG5" s="11">
        <f t="shared" si="17"/>
        <v>0</v>
      </c>
      <c r="GH5" s="11">
        <f t="shared" si="18"/>
        <v>0</v>
      </c>
      <c r="GI5" s="11">
        <f t="shared" si="19"/>
        <v>0</v>
      </c>
      <c r="GJ5" s="11">
        <f t="shared" si="20"/>
        <v>0</v>
      </c>
      <c r="GK5" s="11">
        <f t="shared" si="21"/>
        <v>0</v>
      </c>
      <c r="GL5" s="11">
        <f t="shared" si="22"/>
        <v>0</v>
      </c>
      <c r="GM5" s="11">
        <f t="shared" si="23"/>
        <v>0</v>
      </c>
      <c r="GN5" s="11">
        <f t="shared" si="24"/>
        <v>0</v>
      </c>
      <c r="GO5" s="11">
        <f t="shared" si="25"/>
        <v>7</v>
      </c>
      <c r="GP5" s="11">
        <f t="shared" si="26"/>
        <v>28</v>
      </c>
      <c r="GQ5" s="11">
        <f t="shared" si="27"/>
        <v>14</v>
      </c>
      <c r="GR5" s="11">
        <f t="shared" si="28"/>
        <v>7</v>
      </c>
      <c r="GS5" s="11">
        <f t="shared" si="29"/>
        <v>28</v>
      </c>
      <c r="GT5" s="11">
        <f t="shared" si="30"/>
        <v>9</v>
      </c>
      <c r="GU5" s="11">
        <f t="shared" si="31"/>
        <v>23</v>
      </c>
      <c r="GV5" s="11">
        <f t="shared" si="32"/>
        <v>0</v>
      </c>
      <c r="GW5" s="11">
        <f t="shared" si="33"/>
        <v>21</v>
      </c>
      <c r="GX5" s="11">
        <f t="shared" si="34"/>
        <v>14</v>
      </c>
      <c r="GY5" s="11">
        <f t="shared" si="35"/>
        <v>0</v>
      </c>
      <c r="GZ5" s="11">
        <f t="shared" si="36"/>
        <v>0</v>
      </c>
      <c r="HA5" s="11">
        <f t="shared" si="37"/>
        <v>14</v>
      </c>
      <c r="HB5" s="11"/>
      <c r="HC5" s="11"/>
    </row>
    <row r="6" spans="1:211" ht="12.75">
      <c r="A6" s="47" t="s">
        <v>78</v>
      </c>
      <c r="B6" s="9">
        <v>1973</v>
      </c>
      <c r="C6" s="9" t="s">
        <v>224</v>
      </c>
      <c r="D6" s="9"/>
      <c r="H6" s="9">
        <v>7</v>
      </c>
      <c r="J6" s="10">
        <v>2</v>
      </c>
      <c r="K6" s="9">
        <v>4</v>
      </c>
      <c r="L6" s="9">
        <v>1</v>
      </c>
      <c r="M6" s="2">
        <f>TRUNC(100*K6/H6/J6)</f>
        <v>28</v>
      </c>
      <c r="P6" s="9">
        <v>1</v>
      </c>
      <c r="T6" s="9">
        <v>1</v>
      </c>
      <c r="X6" s="9">
        <v>1</v>
      </c>
      <c r="AB6" s="9">
        <v>1</v>
      </c>
      <c r="AF6" s="9">
        <v>1</v>
      </c>
      <c r="AJ6" s="9">
        <v>1</v>
      </c>
      <c r="AN6" s="9">
        <v>1</v>
      </c>
      <c r="AR6" s="9">
        <v>1</v>
      </c>
      <c r="AV6" s="9">
        <v>1</v>
      </c>
      <c r="AZ6" s="9">
        <v>1</v>
      </c>
      <c r="BD6" s="9">
        <v>1</v>
      </c>
      <c r="BH6" s="9">
        <v>1</v>
      </c>
      <c r="BJ6" s="10">
        <v>5</v>
      </c>
      <c r="BK6" s="9">
        <v>4</v>
      </c>
      <c r="BL6" s="9">
        <v>2</v>
      </c>
      <c r="BM6" s="2">
        <f>TRUNC(100*BK6/H6/BJ6)</f>
        <v>11</v>
      </c>
      <c r="BP6" s="9">
        <v>2</v>
      </c>
      <c r="BT6" s="9">
        <v>2</v>
      </c>
      <c r="BX6" s="9">
        <v>2</v>
      </c>
      <c r="BZ6" s="10">
        <v>1</v>
      </c>
      <c r="CA6" s="9">
        <v>2</v>
      </c>
      <c r="CB6" s="9">
        <v>3</v>
      </c>
      <c r="CC6" s="2">
        <f>TRUNC(100*CA6/H6/BZ6)</f>
        <v>28</v>
      </c>
      <c r="CF6" s="9">
        <v>3</v>
      </c>
      <c r="CJ6" s="9">
        <v>3</v>
      </c>
      <c r="CN6" s="9">
        <v>3</v>
      </c>
      <c r="CP6" s="10">
        <v>3</v>
      </c>
      <c r="CQ6" s="9">
        <v>5</v>
      </c>
      <c r="CR6" s="9">
        <v>4</v>
      </c>
      <c r="CS6" s="2">
        <f>TRUNC(100*CQ6/H6/CP6)</f>
        <v>23</v>
      </c>
      <c r="CV6" s="9">
        <v>4</v>
      </c>
      <c r="CZ6" s="9">
        <v>4</v>
      </c>
      <c r="DB6" s="10">
        <v>14</v>
      </c>
      <c r="DC6" s="9">
        <v>6</v>
      </c>
      <c r="DD6" s="9">
        <v>5</v>
      </c>
      <c r="DE6" s="2">
        <f>TRUNC(100*DC6/H6/DB6)</f>
        <v>6</v>
      </c>
      <c r="DH6" s="9">
        <v>5</v>
      </c>
      <c r="DJ6" s="10">
        <v>5</v>
      </c>
      <c r="DK6" s="9">
        <v>2</v>
      </c>
      <c r="DL6" s="9">
        <v>6</v>
      </c>
      <c r="DM6" s="2">
        <f>TRUNC(100*DK6/H6/DJ6)</f>
        <v>5</v>
      </c>
      <c r="DP6" s="9">
        <v>6</v>
      </c>
      <c r="DR6" s="10">
        <v>2</v>
      </c>
      <c r="DS6" s="9">
        <v>4</v>
      </c>
      <c r="DT6" s="9">
        <v>7</v>
      </c>
      <c r="DU6" s="2">
        <f>TRUNC(100*DS6/H6/DR6)</f>
        <v>28</v>
      </c>
      <c r="DX6" s="9">
        <v>7</v>
      </c>
      <c r="EB6" s="9">
        <v>7</v>
      </c>
      <c r="ED6" s="10">
        <v>3</v>
      </c>
      <c r="EE6" s="9">
        <v>3</v>
      </c>
      <c r="EF6" s="9">
        <v>8</v>
      </c>
      <c r="EG6" s="2">
        <f>TRUNC(100*EE6/H6/ED6)</f>
        <v>14</v>
      </c>
      <c r="EJ6" s="9">
        <v>8</v>
      </c>
      <c r="EN6" s="9">
        <v>8</v>
      </c>
      <c r="EP6" s="10">
        <v>3</v>
      </c>
      <c r="EQ6" s="9">
        <v>3</v>
      </c>
      <c r="ER6" s="9">
        <v>9</v>
      </c>
      <c r="ES6" s="2">
        <f>TRUNC(100*EQ6/H6/EP6)</f>
        <v>14</v>
      </c>
      <c r="EV6" s="9">
        <v>9</v>
      </c>
      <c r="EZ6" s="9">
        <v>9</v>
      </c>
      <c r="FJ6" s="9"/>
      <c r="FK6" s="11"/>
      <c r="FL6" s="11"/>
      <c r="FM6" s="8">
        <f t="shared" si="38"/>
        <v>263</v>
      </c>
      <c r="FN6" s="9">
        <v>9</v>
      </c>
      <c r="FO6" s="17">
        <f>LARGE(FP6:HD6,1)+LARGE(FP6:HD6,2)+LARGE(FP6:HD6,3)+LARGE(FP6:HD6,4)+LARGE(FP6:HD6,5)+LARGE(FP6:HD6,6)+LARGE(FP6:HD6,7)+LARGE(FP6:HD6,8)+LARGE(FP6:HD6,9)+LARGE(FP6:HD6,10)</f>
        <v>157</v>
      </c>
      <c r="FP6" s="11">
        <f t="shared" si="0"/>
        <v>0</v>
      </c>
      <c r="FQ6" s="11">
        <f t="shared" si="1"/>
        <v>28</v>
      </c>
      <c r="FR6" s="11">
        <f t="shared" si="2"/>
        <v>0</v>
      </c>
      <c r="FS6" s="11">
        <f t="shared" si="3"/>
        <v>0</v>
      </c>
      <c r="FT6" s="11">
        <f t="shared" si="4"/>
        <v>0</v>
      </c>
      <c r="FU6" s="11">
        <f t="shared" si="5"/>
        <v>0</v>
      </c>
      <c r="FV6" s="11">
        <f t="shared" si="6"/>
        <v>0</v>
      </c>
      <c r="FW6" s="11">
        <f t="shared" si="7"/>
        <v>0</v>
      </c>
      <c r="FX6" s="11">
        <f t="shared" si="8"/>
        <v>0</v>
      </c>
      <c r="FY6" s="11">
        <f t="shared" si="9"/>
        <v>0</v>
      </c>
      <c r="FZ6" s="11">
        <f t="shared" si="10"/>
        <v>0</v>
      </c>
      <c r="GA6" s="11">
        <f t="shared" si="11"/>
        <v>0</v>
      </c>
      <c r="GB6" s="11">
        <f t="shared" si="12"/>
        <v>0</v>
      </c>
      <c r="GC6" s="11">
        <f t="shared" si="13"/>
        <v>0</v>
      </c>
      <c r="GD6" s="11">
        <f t="shared" si="14"/>
        <v>11</v>
      </c>
      <c r="GE6" s="11">
        <f t="shared" si="15"/>
        <v>0</v>
      </c>
      <c r="GF6" s="11">
        <f t="shared" si="16"/>
        <v>0</v>
      </c>
      <c r="GG6" s="11">
        <f t="shared" si="17"/>
        <v>0</v>
      </c>
      <c r="GH6" s="11">
        <f t="shared" si="18"/>
        <v>28</v>
      </c>
      <c r="GI6" s="11">
        <f t="shared" si="19"/>
        <v>0</v>
      </c>
      <c r="GJ6" s="11">
        <f t="shared" si="20"/>
        <v>0</v>
      </c>
      <c r="GK6" s="11">
        <f t="shared" si="21"/>
        <v>0</v>
      </c>
      <c r="GL6" s="11">
        <f t="shared" si="22"/>
        <v>23</v>
      </c>
      <c r="GM6" s="11">
        <f t="shared" si="23"/>
        <v>0</v>
      </c>
      <c r="GN6" s="11">
        <f t="shared" si="24"/>
        <v>0</v>
      </c>
      <c r="GO6" s="11">
        <f t="shared" si="25"/>
        <v>6</v>
      </c>
      <c r="GP6" s="11">
        <f t="shared" si="26"/>
        <v>0</v>
      </c>
      <c r="GQ6" s="11">
        <f t="shared" si="27"/>
        <v>5</v>
      </c>
      <c r="GR6" s="11">
        <f t="shared" si="28"/>
        <v>0</v>
      </c>
      <c r="GS6" s="11">
        <f t="shared" si="29"/>
        <v>28</v>
      </c>
      <c r="GT6" s="11">
        <f t="shared" si="30"/>
        <v>0</v>
      </c>
      <c r="GU6" s="11">
        <f t="shared" si="31"/>
        <v>0</v>
      </c>
      <c r="GV6" s="11">
        <f t="shared" si="32"/>
        <v>14</v>
      </c>
      <c r="GW6" s="11">
        <f t="shared" si="33"/>
        <v>0</v>
      </c>
      <c r="GX6" s="11">
        <f t="shared" si="34"/>
        <v>0</v>
      </c>
      <c r="GY6" s="11">
        <f t="shared" si="35"/>
        <v>14</v>
      </c>
      <c r="GZ6" s="11">
        <f t="shared" si="36"/>
        <v>0</v>
      </c>
      <c r="HA6" s="11">
        <f t="shared" si="37"/>
        <v>0</v>
      </c>
      <c r="HB6" s="11"/>
      <c r="HC6" s="11"/>
    </row>
    <row r="7" spans="1:211" ht="12.75">
      <c r="A7" s="8" t="s">
        <v>249</v>
      </c>
      <c r="B7" s="9">
        <v>1974</v>
      </c>
      <c r="C7" s="9" t="s">
        <v>224</v>
      </c>
      <c r="D7" s="9"/>
      <c r="H7" s="9">
        <v>7</v>
      </c>
      <c r="BV7" s="10">
        <v>1</v>
      </c>
      <c r="BW7" s="9">
        <v>4</v>
      </c>
      <c r="BX7" s="9">
        <v>1</v>
      </c>
      <c r="BY7" s="2">
        <f>TRUNC(100*BW7/H7/BV7)</f>
        <v>57</v>
      </c>
      <c r="CB7" s="9">
        <v>1</v>
      </c>
      <c r="CF7" s="9">
        <v>1</v>
      </c>
      <c r="CJ7" s="9">
        <v>1</v>
      </c>
      <c r="CN7" s="9">
        <v>1</v>
      </c>
      <c r="CP7" s="10">
        <v>1</v>
      </c>
      <c r="CQ7" s="9">
        <v>5</v>
      </c>
      <c r="CR7" s="9">
        <v>2</v>
      </c>
      <c r="CS7" s="2">
        <f>TRUNC(100*CQ7/H7/CP7)</f>
        <v>71</v>
      </c>
      <c r="CV7" s="9">
        <v>2</v>
      </c>
      <c r="CZ7" s="9">
        <v>2</v>
      </c>
      <c r="DD7" s="9">
        <v>2</v>
      </c>
      <c r="DH7" s="9">
        <v>2</v>
      </c>
      <c r="DL7" s="9">
        <v>2</v>
      </c>
      <c r="DP7" s="9">
        <v>2</v>
      </c>
      <c r="DT7" s="9">
        <v>2</v>
      </c>
      <c r="DX7" s="9">
        <v>2</v>
      </c>
      <c r="EB7" s="9">
        <v>2</v>
      </c>
      <c r="EF7" s="9">
        <v>2</v>
      </c>
      <c r="EJ7" s="9">
        <v>2</v>
      </c>
      <c r="EN7" s="9">
        <v>2</v>
      </c>
      <c r="ER7" s="9">
        <v>2</v>
      </c>
      <c r="EV7" s="9">
        <v>2</v>
      </c>
      <c r="EZ7" s="9">
        <v>2</v>
      </c>
      <c r="FJ7" s="9"/>
      <c r="FK7" s="11"/>
      <c r="FL7" s="11"/>
      <c r="FM7" s="8">
        <f t="shared" si="38"/>
        <v>215</v>
      </c>
      <c r="FN7" s="9">
        <v>2</v>
      </c>
      <c r="FO7" s="17">
        <f>LARGE(FP7:HD7,1)+LARGE(FP7:HD7,2)+LARGE(FP7:HD7,3)+LARGE(FP7:HD7,4)+LARGE(FP7:HD7,5)+LARGE(FP7:HD7,6)+LARGE(FP7:HD7,7)+LARGE(FP7:HD7,8)+LARGE(FP7:HD7,9)+LARGE(FP7:HD7,10)</f>
        <v>128</v>
      </c>
      <c r="FP7" s="11">
        <f t="shared" si="0"/>
        <v>0</v>
      </c>
      <c r="FQ7" s="11">
        <f t="shared" si="1"/>
        <v>0</v>
      </c>
      <c r="FR7" s="11">
        <f t="shared" si="2"/>
        <v>0</v>
      </c>
      <c r="FS7" s="11">
        <f t="shared" si="3"/>
        <v>0</v>
      </c>
      <c r="FT7" s="11">
        <f t="shared" si="4"/>
        <v>0</v>
      </c>
      <c r="FU7" s="11">
        <f t="shared" si="5"/>
        <v>0</v>
      </c>
      <c r="FV7" s="11">
        <f t="shared" si="6"/>
        <v>0</v>
      </c>
      <c r="FW7" s="11">
        <f t="shared" si="7"/>
        <v>0</v>
      </c>
      <c r="FX7" s="11">
        <f t="shared" si="8"/>
        <v>0</v>
      </c>
      <c r="FY7" s="11">
        <f t="shared" si="9"/>
        <v>0</v>
      </c>
      <c r="FZ7" s="11">
        <f t="shared" si="10"/>
        <v>0</v>
      </c>
      <c r="GA7" s="11">
        <f t="shared" si="11"/>
        <v>0</v>
      </c>
      <c r="GB7" s="11">
        <f t="shared" si="12"/>
        <v>0</v>
      </c>
      <c r="GC7" s="11">
        <f t="shared" si="13"/>
        <v>0</v>
      </c>
      <c r="GD7" s="11">
        <f t="shared" si="14"/>
        <v>0</v>
      </c>
      <c r="GE7" s="11">
        <f t="shared" si="15"/>
        <v>0</v>
      </c>
      <c r="GF7" s="11">
        <f t="shared" si="16"/>
        <v>0</v>
      </c>
      <c r="GG7" s="13">
        <f t="shared" si="17"/>
        <v>57</v>
      </c>
      <c r="GH7" s="11">
        <f t="shared" si="18"/>
        <v>0</v>
      </c>
      <c r="GI7" s="11">
        <f t="shared" si="19"/>
        <v>0</v>
      </c>
      <c r="GJ7" s="11">
        <f t="shared" si="20"/>
        <v>0</v>
      </c>
      <c r="GK7" s="11">
        <f t="shared" si="21"/>
        <v>0</v>
      </c>
      <c r="GL7" s="13">
        <f t="shared" si="22"/>
        <v>71</v>
      </c>
      <c r="GM7" s="11">
        <f t="shared" si="23"/>
        <v>0</v>
      </c>
      <c r="GN7" s="11">
        <f t="shared" si="24"/>
        <v>0</v>
      </c>
      <c r="GO7" s="11">
        <f t="shared" si="25"/>
        <v>0</v>
      </c>
      <c r="GP7" s="11">
        <f t="shared" si="26"/>
        <v>0</v>
      </c>
      <c r="GQ7" s="11">
        <f t="shared" si="27"/>
        <v>0</v>
      </c>
      <c r="GR7" s="11">
        <f t="shared" si="28"/>
        <v>0</v>
      </c>
      <c r="GS7" s="11">
        <f t="shared" si="29"/>
        <v>0</v>
      </c>
      <c r="GT7" s="11">
        <f t="shared" si="30"/>
        <v>0</v>
      </c>
      <c r="GU7" s="11">
        <f t="shared" si="31"/>
        <v>0</v>
      </c>
      <c r="GV7" s="11">
        <f t="shared" si="32"/>
        <v>0</v>
      </c>
      <c r="GW7" s="11">
        <f t="shared" si="33"/>
        <v>0</v>
      </c>
      <c r="GX7" s="11">
        <f t="shared" si="34"/>
        <v>0</v>
      </c>
      <c r="GY7" s="11">
        <f t="shared" si="35"/>
        <v>0</v>
      </c>
      <c r="GZ7" s="11">
        <f t="shared" si="36"/>
        <v>0</v>
      </c>
      <c r="HA7" s="11">
        <f t="shared" si="37"/>
        <v>0</v>
      </c>
      <c r="HB7" s="11"/>
      <c r="HC7" s="11"/>
    </row>
    <row r="8" spans="1:211" ht="12.75">
      <c r="A8" s="47" t="s">
        <v>222</v>
      </c>
      <c r="B8" s="9">
        <v>1975</v>
      </c>
      <c r="C8" s="9" t="s">
        <v>224</v>
      </c>
      <c r="D8" s="9"/>
      <c r="H8" s="9">
        <v>7</v>
      </c>
      <c r="N8" s="10">
        <v>4</v>
      </c>
      <c r="O8" s="9">
        <v>3</v>
      </c>
      <c r="P8" s="9">
        <v>1</v>
      </c>
      <c r="Q8" s="2">
        <f>TRUNC(100*O8/H8/N8)</f>
        <v>10</v>
      </c>
      <c r="T8" s="9">
        <v>1</v>
      </c>
      <c r="X8" s="9">
        <v>1</v>
      </c>
      <c r="Z8" s="10">
        <v>1</v>
      </c>
      <c r="AA8" s="9">
        <v>1</v>
      </c>
      <c r="AB8" s="9">
        <v>2</v>
      </c>
      <c r="AC8" s="2">
        <f>TRUNC(100*AA8/H8/Z8)</f>
        <v>14</v>
      </c>
      <c r="AF8" s="9">
        <v>2</v>
      </c>
      <c r="AJ8" s="9">
        <v>2</v>
      </c>
      <c r="AL8" s="10">
        <v>4</v>
      </c>
      <c r="AM8" s="9">
        <v>2</v>
      </c>
      <c r="AN8" s="9">
        <v>3</v>
      </c>
      <c r="AO8" s="2">
        <f>TRUNC(100*AM8/H8/AL8)</f>
        <v>7</v>
      </c>
      <c r="AR8" s="9">
        <v>3</v>
      </c>
      <c r="AV8" s="9">
        <v>3</v>
      </c>
      <c r="AZ8" s="9">
        <v>3</v>
      </c>
      <c r="BD8" s="9">
        <v>3</v>
      </c>
      <c r="BH8" s="9">
        <v>3</v>
      </c>
      <c r="BL8" s="9">
        <v>3</v>
      </c>
      <c r="BP8" s="9">
        <v>3</v>
      </c>
      <c r="BR8" s="10">
        <v>1</v>
      </c>
      <c r="BS8" s="9">
        <v>1</v>
      </c>
      <c r="BT8" s="9">
        <v>4</v>
      </c>
      <c r="BU8" s="2">
        <f>TRUNC(100*BS8/H8/BR8)</f>
        <v>14</v>
      </c>
      <c r="BX8" s="9">
        <v>4</v>
      </c>
      <c r="CB8" s="9">
        <v>4</v>
      </c>
      <c r="CD8" s="10">
        <v>2</v>
      </c>
      <c r="CE8" s="9">
        <v>5</v>
      </c>
      <c r="CF8" s="9">
        <v>5</v>
      </c>
      <c r="CG8" s="2">
        <f>TRUNC(100*CE8/H8/CD8)</f>
        <v>35</v>
      </c>
      <c r="CJ8" s="9">
        <v>5</v>
      </c>
      <c r="CN8" s="9">
        <v>5</v>
      </c>
      <c r="CP8" s="10">
        <v>6</v>
      </c>
      <c r="CQ8" s="9">
        <v>5</v>
      </c>
      <c r="CR8" s="9">
        <v>6</v>
      </c>
      <c r="CS8" s="2">
        <f>TRUNC(100*CQ8/H8/CP8)</f>
        <v>11</v>
      </c>
      <c r="CT8" s="10">
        <v>2</v>
      </c>
      <c r="CU8" s="9">
        <v>2</v>
      </c>
      <c r="CV8" s="9">
        <v>7</v>
      </c>
      <c r="CW8" s="2">
        <f>TRUNC(100*CU8/H8/CT8)</f>
        <v>14</v>
      </c>
      <c r="CX8" s="10">
        <v>2</v>
      </c>
      <c r="CY8" s="9">
        <v>1</v>
      </c>
      <c r="CZ8" s="9">
        <v>8</v>
      </c>
      <c r="DA8" s="2">
        <f>TRUNC(100*CY8/H8/CX8)</f>
        <v>7</v>
      </c>
      <c r="DB8" s="10">
        <v>9</v>
      </c>
      <c r="DC8" s="9">
        <v>6</v>
      </c>
      <c r="DD8" s="9">
        <v>9</v>
      </c>
      <c r="DE8" s="2">
        <f>TRUNC(100*DC8/H8/DB8)</f>
        <v>9</v>
      </c>
      <c r="DH8" s="9">
        <v>9</v>
      </c>
      <c r="DL8" s="9">
        <v>9</v>
      </c>
      <c r="DP8" s="9">
        <v>9</v>
      </c>
      <c r="DT8" s="9">
        <v>9</v>
      </c>
      <c r="DX8" s="9">
        <v>9</v>
      </c>
      <c r="DZ8" s="10">
        <v>12</v>
      </c>
      <c r="EA8" s="9">
        <v>5</v>
      </c>
      <c r="EB8" s="9">
        <v>10</v>
      </c>
      <c r="EC8" s="2">
        <f>TRUNC(100*EA8/H8/DZ8)</f>
        <v>5</v>
      </c>
      <c r="EF8" s="9">
        <v>10</v>
      </c>
      <c r="EJ8" s="9">
        <v>10</v>
      </c>
      <c r="EL8" s="10">
        <v>6</v>
      </c>
      <c r="EM8" s="9">
        <v>3</v>
      </c>
      <c r="EN8" s="9">
        <v>11</v>
      </c>
      <c r="EO8" s="2">
        <f>TRUNC(100*EM8/H8/EL8)</f>
        <v>7</v>
      </c>
      <c r="ER8" s="9">
        <v>11</v>
      </c>
      <c r="EV8" s="9">
        <v>11</v>
      </c>
      <c r="EZ8" s="9">
        <v>11</v>
      </c>
      <c r="FJ8" s="9"/>
      <c r="FK8" s="11"/>
      <c r="FL8" s="11"/>
      <c r="FM8" s="8">
        <f t="shared" si="38"/>
        <v>215</v>
      </c>
      <c r="FN8" s="9">
        <v>11</v>
      </c>
      <c r="FO8" s="17">
        <f>LARGE(FP8:HD8,1)+LARGE(FP8:HD8,2)+LARGE(FP8:HD8,3)+LARGE(FP8:HD8,4)+LARGE(FP8:HD8,5)+LARGE(FP8:HD8,6)+LARGE(FP8:HD8,7)+LARGE(FP8:HD8,8)+LARGE(FP8:HD8,9)+LARGE(FP8:HD8,10)</f>
        <v>128</v>
      </c>
      <c r="FP8" s="11">
        <f t="shared" si="0"/>
        <v>0</v>
      </c>
      <c r="FQ8" s="11">
        <f t="shared" si="1"/>
        <v>0</v>
      </c>
      <c r="FR8" s="11">
        <f t="shared" si="2"/>
        <v>10</v>
      </c>
      <c r="FS8" s="11">
        <f t="shared" si="3"/>
        <v>0</v>
      </c>
      <c r="FT8" s="11">
        <f t="shared" si="4"/>
        <v>0</v>
      </c>
      <c r="FU8" s="11">
        <f t="shared" si="5"/>
        <v>14</v>
      </c>
      <c r="FV8" s="11">
        <f t="shared" si="6"/>
        <v>0</v>
      </c>
      <c r="FW8" s="11">
        <f t="shared" si="7"/>
        <v>0</v>
      </c>
      <c r="FX8" s="11">
        <f t="shared" si="8"/>
        <v>7</v>
      </c>
      <c r="FY8" s="11">
        <f t="shared" si="9"/>
        <v>0</v>
      </c>
      <c r="FZ8" s="11">
        <f t="shared" si="10"/>
        <v>0</v>
      </c>
      <c r="GA8" s="11">
        <f t="shared" si="11"/>
        <v>0</v>
      </c>
      <c r="GB8" s="11">
        <f t="shared" si="12"/>
        <v>0</v>
      </c>
      <c r="GC8" s="11">
        <f t="shared" si="13"/>
        <v>0</v>
      </c>
      <c r="GD8" s="11">
        <f t="shared" si="14"/>
        <v>0</v>
      </c>
      <c r="GE8" s="11">
        <f t="shared" si="15"/>
        <v>0</v>
      </c>
      <c r="GF8" s="11">
        <f t="shared" si="16"/>
        <v>14</v>
      </c>
      <c r="GG8" s="11">
        <f t="shared" si="17"/>
        <v>0</v>
      </c>
      <c r="GH8" s="11">
        <f t="shared" si="18"/>
        <v>0</v>
      </c>
      <c r="GI8" s="11">
        <f t="shared" si="19"/>
        <v>35</v>
      </c>
      <c r="GJ8" s="11">
        <f t="shared" si="20"/>
        <v>0</v>
      </c>
      <c r="GK8" s="11">
        <f t="shared" si="21"/>
        <v>0</v>
      </c>
      <c r="GL8" s="11">
        <f t="shared" si="22"/>
        <v>11</v>
      </c>
      <c r="GM8" s="11">
        <f t="shared" si="23"/>
        <v>14</v>
      </c>
      <c r="GN8" s="11">
        <f t="shared" si="24"/>
        <v>7</v>
      </c>
      <c r="GO8" s="11">
        <f t="shared" si="25"/>
        <v>9</v>
      </c>
      <c r="GP8" s="11">
        <f t="shared" si="26"/>
        <v>0</v>
      </c>
      <c r="GQ8" s="11">
        <f t="shared" si="27"/>
        <v>0</v>
      </c>
      <c r="GR8" s="11">
        <f t="shared" si="28"/>
        <v>0</v>
      </c>
      <c r="GS8" s="11">
        <f t="shared" si="29"/>
        <v>0</v>
      </c>
      <c r="GT8" s="11">
        <f t="shared" si="30"/>
        <v>0</v>
      </c>
      <c r="GU8" s="11">
        <f t="shared" si="31"/>
        <v>5</v>
      </c>
      <c r="GV8" s="11">
        <f t="shared" si="32"/>
        <v>0</v>
      </c>
      <c r="GW8" s="11">
        <f t="shared" si="33"/>
        <v>0</v>
      </c>
      <c r="GX8" s="11">
        <f t="shared" si="34"/>
        <v>7</v>
      </c>
      <c r="GY8" s="11">
        <f t="shared" si="35"/>
        <v>0</v>
      </c>
      <c r="GZ8" s="11">
        <f t="shared" si="36"/>
        <v>0</v>
      </c>
      <c r="HA8" s="11">
        <f t="shared" si="37"/>
        <v>0</v>
      </c>
      <c r="HB8" s="11"/>
      <c r="HC8" s="11"/>
    </row>
    <row r="9" spans="1:211" ht="12.75">
      <c r="A9" s="47" t="s">
        <v>250</v>
      </c>
      <c r="B9" s="9">
        <v>1975</v>
      </c>
      <c r="C9" s="9" t="s">
        <v>224</v>
      </c>
      <c r="D9" s="9"/>
      <c r="H9" s="9">
        <v>7</v>
      </c>
      <c r="BV9" s="10">
        <v>2</v>
      </c>
      <c r="BW9" s="9">
        <v>4</v>
      </c>
      <c r="BX9" s="9">
        <v>1</v>
      </c>
      <c r="BY9" s="2">
        <f>TRUNC(100*BW9/H9/BV9)</f>
        <v>28</v>
      </c>
      <c r="CB9" s="9">
        <v>1</v>
      </c>
      <c r="CF9" s="9">
        <v>1</v>
      </c>
      <c r="CJ9" s="9">
        <v>1</v>
      </c>
      <c r="CN9" s="9">
        <v>1</v>
      </c>
      <c r="CP9" s="10">
        <v>4</v>
      </c>
      <c r="CQ9" s="9">
        <v>5</v>
      </c>
      <c r="CR9" s="9">
        <v>2</v>
      </c>
      <c r="CS9" s="2">
        <f>TRUNC(100*CQ9/H9/CP9)</f>
        <v>17</v>
      </c>
      <c r="CV9" s="9">
        <v>2</v>
      </c>
      <c r="CZ9" s="9">
        <v>2</v>
      </c>
      <c r="DB9" s="10">
        <v>4</v>
      </c>
      <c r="DC9" s="9">
        <v>6</v>
      </c>
      <c r="DD9" s="9">
        <v>3</v>
      </c>
      <c r="DE9" s="2">
        <f>TRUNC(100*DC9/H9/DB9)</f>
        <v>21</v>
      </c>
      <c r="DH9" s="9">
        <v>3</v>
      </c>
      <c r="DL9" s="9">
        <v>3</v>
      </c>
      <c r="DP9" s="9">
        <v>3</v>
      </c>
      <c r="DT9" s="9">
        <v>3</v>
      </c>
      <c r="DX9" s="9">
        <v>3</v>
      </c>
      <c r="DZ9" s="10">
        <v>1</v>
      </c>
      <c r="EA9" s="9">
        <v>2</v>
      </c>
      <c r="EB9" s="9">
        <v>4</v>
      </c>
      <c r="EC9" s="2">
        <f>TRUNC(100*EA9/H9/DZ9)</f>
        <v>28</v>
      </c>
      <c r="EF9" s="9">
        <v>4</v>
      </c>
      <c r="EJ9" s="9">
        <v>4</v>
      </c>
      <c r="EN9" s="9">
        <v>4</v>
      </c>
      <c r="ER9" s="9">
        <v>4</v>
      </c>
      <c r="EV9" s="9">
        <v>4</v>
      </c>
      <c r="EZ9" s="9">
        <v>4</v>
      </c>
      <c r="FJ9" s="9"/>
      <c r="FK9" s="11"/>
      <c r="FL9" s="11"/>
      <c r="FM9" s="8">
        <f t="shared" si="38"/>
        <v>158</v>
      </c>
      <c r="FN9" s="9">
        <v>4</v>
      </c>
      <c r="FO9" s="17">
        <f>LARGE(FP9:HD9,1)+LARGE(FP9:HD9,2)+LARGE(FP9:HD9,3)+LARGE(FP9:HD9,4)+LARGE(FP9:HD9,5)+LARGE(FP9:HD9,6)+LARGE(FP9:HD9,7)+LARGE(FP9:HD9,8)+LARGE(FP9:HD9,9)+LARGE(FP9:HD9,10)</f>
        <v>94</v>
      </c>
      <c r="FP9" s="11">
        <f t="shared" si="0"/>
        <v>0</v>
      </c>
      <c r="FQ9" s="11">
        <f t="shared" si="1"/>
        <v>0</v>
      </c>
      <c r="FR9" s="11">
        <f t="shared" si="2"/>
        <v>0</v>
      </c>
      <c r="FS9" s="11">
        <f t="shared" si="3"/>
        <v>0</v>
      </c>
      <c r="FT9" s="11">
        <f t="shared" si="4"/>
        <v>0</v>
      </c>
      <c r="FU9" s="11">
        <f t="shared" si="5"/>
        <v>0</v>
      </c>
      <c r="FV9" s="11">
        <f t="shared" si="6"/>
        <v>0</v>
      </c>
      <c r="FW9" s="11">
        <f t="shared" si="7"/>
        <v>0</v>
      </c>
      <c r="FX9" s="11">
        <f t="shared" si="8"/>
        <v>0</v>
      </c>
      <c r="FY9" s="11">
        <f t="shared" si="9"/>
        <v>0</v>
      </c>
      <c r="FZ9" s="11">
        <f t="shared" si="10"/>
        <v>0</v>
      </c>
      <c r="GA9" s="11">
        <f t="shared" si="11"/>
        <v>0</v>
      </c>
      <c r="GB9" s="11">
        <f t="shared" si="12"/>
        <v>0</v>
      </c>
      <c r="GC9" s="11">
        <f t="shared" si="13"/>
        <v>0</v>
      </c>
      <c r="GD9" s="11">
        <f t="shared" si="14"/>
        <v>0</v>
      </c>
      <c r="GE9" s="11">
        <f t="shared" si="15"/>
        <v>0</v>
      </c>
      <c r="GF9" s="11">
        <f t="shared" si="16"/>
        <v>0</v>
      </c>
      <c r="GG9" s="11">
        <f t="shared" si="17"/>
        <v>28</v>
      </c>
      <c r="GH9" s="11">
        <f t="shared" si="18"/>
        <v>0</v>
      </c>
      <c r="GI9" s="11">
        <f t="shared" si="19"/>
        <v>0</v>
      </c>
      <c r="GJ9" s="11">
        <f t="shared" si="20"/>
        <v>0</v>
      </c>
      <c r="GK9" s="11">
        <f t="shared" si="21"/>
        <v>0</v>
      </c>
      <c r="GL9" s="11">
        <f t="shared" si="22"/>
        <v>17</v>
      </c>
      <c r="GM9" s="11">
        <f t="shared" si="23"/>
        <v>0</v>
      </c>
      <c r="GN9" s="11">
        <f t="shared" si="24"/>
        <v>0</v>
      </c>
      <c r="GO9" s="11">
        <f t="shared" si="25"/>
        <v>21</v>
      </c>
      <c r="GP9" s="11">
        <f t="shared" si="26"/>
        <v>0</v>
      </c>
      <c r="GQ9" s="11">
        <f t="shared" si="27"/>
        <v>0</v>
      </c>
      <c r="GR9" s="11">
        <f t="shared" si="28"/>
        <v>0</v>
      </c>
      <c r="GS9" s="11">
        <f t="shared" si="29"/>
        <v>0</v>
      </c>
      <c r="GT9" s="11">
        <f t="shared" si="30"/>
        <v>0</v>
      </c>
      <c r="GU9" s="11">
        <f t="shared" si="31"/>
        <v>28</v>
      </c>
      <c r="GV9" s="11">
        <f t="shared" si="32"/>
        <v>0</v>
      </c>
      <c r="GW9" s="11">
        <f t="shared" si="33"/>
        <v>0</v>
      </c>
      <c r="GX9" s="11">
        <f t="shared" si="34"/>
        <v>0</v>
      </c>
      <c r="GY9" s="11">
        <f t="shared" si="35"/>
        <v>0</v>
      </c>
      <c r="GZ9" s="11">
        <f t="shared" si="36"/>
        <v>0</v>
      </c>
      <c r="HA9" s="11">
        <f t="shared" si="37"/>
        <v>0</v>
      </c>
      <c r="HB9" s="11"/>
      <c r="HC9" s="11"/>
    </row>
    <row r="10" spans="1:211" ht="12.75">
      <c r="A10" s="47" t="s">
        <v>240</v>
      </c>
      <c r="B10" s="9">
        <v>1975</v>
      </c>
      <c r="C10" s="9" t="s">
        <v>224</v>
      </c>
      <c r="D10" s="9"/>
      <c r="H10" s="9">
        <v>7</v>
      </c>
      <c r="AT10" s="10">
        <v>1</v>
      </c>
      <c r="AU10" s="9">
        <v>2</v>
      </c>
      <c r="AV10" s="9">
        <v>1</v>
      </c>
      <c r="AW10" s="2">
        <f>TRUNC(100*AU10/H10/AT10)</f>
        <v>28</v>
      </c>
      <c r="AZ10" s="9">
        <v>1</v>
      </c>
      <c r="BD10" s="9">
        <v>1</v>
      </c>
      <c r="BH10" s="9">
        <v>1</v>
      </c>
      <c r="BL10" s="9">
        <v>1</v>
      </c>
      <c r="BP10" s="9">
        <v>1</v>
      </c>
      <c r="BR10" s="10">
        <v>2</v>
      </c>
      <c r="BS10" s="9">
        <v>2</v>
      </c>
      <c r="BT10" s="9">
        <v>2</v>
      </c>
      <c r="BU10" s="2">
        <f>TRUNC(100*BS10/H10/BR10)</f>
        <v>14</v>
      </c>
      <c r="BV10" s="10">
        <v>6</v>
      </c>
      <c r="BW10" s="9">
        <v>4</v>
      </c>
      <c r="BX10" s="9">
        <v>3</v>
      </c>
      <c r="BY10" s="2">
        <f>TRUNC(100*BW10/H10/BV10)</f>
        <v>9</v>
      </c>
      <c r="CB10" s="9">
        <v>3</v>
      </c>
      <c r="CD10" s="10">
        <v>3</v>
      </c>
      <c r="CE10" s="9">
        <v>5</v>
      </c>
      <c r="CF10" s="9">
        <v>4</v>
      </c>
      <c r="CG10" s="2">
        <f>TRUNC(100*CE10/H10/CD10)</f>
        <v>23</v>
      </c>
      <c r="CJ10" s="9">
        <v>4</v>
      </c>
      <c r="CN10" s="9">
        <v>4</v>
      </c>
      <c r="CR10" s="9">
        <v>4</v>
      </c>
      <c r="CV10" s="9">
        <v>4</v>
      </c>
      <c r="CZ10" s="9">
        <v>4</v>
      </c>
      <c r="DD10" s="9">
        <v>4</v>
      </c>
      <c r="DH10" s="9">
        <v>4</v>
      </c>
      <c r="DL10" s="9">
        <v>4</v>
      </c>
      <c r="DP10" s="9">
        <v>4</v>
      </c>
      <c r="DT10" s="9">
        <v>4</v>
      </c>
      <c r="DV10" s="10">
        <v>5</v>
      </c>
      <c r="DW10" s="9">
        <v>4</v>
      </c>
      <c r="DX10" s="9">
        <v>5</v>
      </c>
      <c r="DY10" s="2">
        <f>TRUNC(100*DW10/H10/DV10)</f>
        <v>11</v>
      </c>
      <c r="EB10" s="9">
        <v>4</v>
      </c>
      <c r="EF10" s="9">
        <v>4</v>
      </c>
      <c r="EJ10" s="9">
        <v>4</v>
      </c>
      <c r="EN10" s="9">
        <v>4</v>
      </c>
      <c r="ER10" s="9">
        <v>4</v>
      </c>
      <c r="EV10" s="9">
        <v>4</v>
      </c>
      <c r="EZ10" s="9">
        <v>4</v>
      </c>
      <c r="FJ10" s="9"/>
      <c r="FK10" s="11"/>
      <c r="FL10" s="11"/>
      <c r="FM10" s="8">
        <f t="shared" si="38"/>
        <v>143</v>
      </c>
      <c r="FN10" s="9">
        <v>4</v>
      </c>
      <c r="FO10" s="17">
        <f>LARGE(FP10:HD10,1)+LARGE(FP10:HD10,2)+LARGE(FP10:HD10,3)+LARGE(FP10:HD10,4)+LARGE(FP10:HD10,5)+LARGE(FP10:HD10,6)+LARGE(FP10:HD10,7)+LARGE(FP10:HD10,8)+LARGE(FP10:HD10,9)+LARGE(FP10:HD10,10)</f>
        <v>85</v>
      </c>
      <c r="FP10" s="11">
        <f t="shared" si="0"/>
        <v>0</v>
      </c>
      <c r="FQ10" s="11">
        <f t="shared" si="1"/>
        <v>0</v>
      </c>
      <c r="FR10" s="11">
        <f t="shared" si="2"/>
        <v>0</v>
      </c>
      <c r="FS10" s="11">
        <f t="shared" si="3"/>
        <v>0</v>
      </c>
      <c r="FT10" s="11">
        <f t="shared" si="4"/>
        <v>0</v>
      </c>
      <c r="FU10" s="11">
        <f t="shared" si="5"/>
        <v>0</v>
      </c>
      <c r="FV10" s="11">
        <f t="shared" si="6"/>
        <v>0</v>
      </c>
      <c r="FW10" s="11">
        <f t="shared" si="7"/>
        <v>0</v>
      </c>
      <c r="FX10" s="11">
        <f t="shared" si="8"/>
        <v>0</v>
      </c>
      <c r="FY10" s="11">
        <f t="shared" si="9"/>
        <v>0</v>
      </c>
      <c r="FZ10" s="11">
        <f t="shared" si="10"/>
        <v>28</v>
      </c>
      <c r="GA10" s="11">
        <f t="shared" si="11"/>
        <v>0</v>
      </c>
      <c r="GB10" s="11">
        <f t="shared" si="12"/>
        <v>0</v>
      </c>
      <c r="GC10" s="11">
        <f t="shared" si="13"/>
        <v>0</v>
      </c>
      <c r="GD10" s="11">
        <f t="shared" si="14"/>
        <v>0</v>
      </c>
      <c r="GE10" s="11">
        <f t="shared" si="15"/>
        <v>0</v>
      </c>
      <c r="GF10" s="11">
        <f t="shared" si="16"/>
        <v>14</v>
      </c>
      <c r="GG10" s="11">
        <f t="shared" si="17"/>
        <v>9</v>
      </c>
      <c r="GH10" s="11">
        <f t="shared" si="18"/>
        <v>0</v>
      </c>
      <c r="GI10" s="11">
        <f t="shared" si="19"/>
        <v>23</v>
      </c>
      <c r="GJ10" s="11">
        <f t="shared" si="20"/>
        <v>0</v>
      </c>
      <c r="GK10" s="11">
        <f t="shared" si="21"/>
        <v>0</v>
      </c>
      <c r="GL10" s="11">
        <f t="shared" si="22"/>
        <v>0</v>
      </c>
      <c r="GM10" s="11">
        <f t="shared" si="23"/>
        <v>0</v>
      </c>
      <c r="GN10" s="11">
        <f t="shared" si="24"/>
        <v>0</v>
      </c>
      <c r="GO10" s="11">
        <f t="shared" si="25"/>
        <v>0</v>
      </c>
      <c r="GP10" s="11">
        <f t="shared" si="26"/>
        <v>0</v>
      </c>
      <c r="GQ10" s="11">
        <f t="shared" si="27"/>
        <v>0</v>
      </c>
      <c r="GR10" s="11">
        <f t="shared" si="28"/>
        <v>0</v>
      </c>
      <c r="GS10" s="11">
        <f t="shared" si="29"/>
        <v>0</v>
      </c>
      <c r="GT10" s="11">
        <f t="shared" si="30"/>
        <v>11</v>
      </c>
      <c r="GU10" s="11">
        <f t="shared" si="31"/>
        <v>0</v>
      </c>
      <c r="GV10" s="11">
        <f t="shared" si="32"/>
        <v>0</v>
      </c>
      <c r="GW10" s="11">
        <f t="shared" si="33"/>
        <v>0</v>
      </c>
      <c r="GX10" s="11">
        <f t="shared" si="34"/>
        <v>0</v>
      </c>
      <c r="GY10" s="11">
        <f t="shared" si="35"/>
        <v>0</v>
      </c>
      <c r="GZ10" s="11">
        <f t="shared" si="36"/>
        <v>0</v>
      </c>
      <c r="HA10" s="11">
        <f t="shared" si="37"/>
        <v>0</v>
      </c>
      <c r="HB10" s="11"/>
      <c r="HC10" s="11"/>
    </row>
    <row r="11" spans="1:211" ht="12.75">
      <c r="A11" s="8" t="s">
        <v>268</v>
      </c>
      <c r="B11" s="9">
        <v>1973</v>
      </c>
      <c r="C11" s="9" t="s">
        <v>224</v>
      </c>
      <c r="D11" s="9"/>
      <c r="H11" s="9">
        <v>7</v>
      </c>
      <c r="DZ11" s="10">
        <v>2</v>
      </c>
      <c r="EA11" s="9">
        <v>5</v>
      </c>
      <c r="EB11" s="9">
        <v>1</v>
      </c>
      <c r="EC11" s="2">
        <f>TRUNC(100*EA11/H11/DZ11)</f>
        <v>35</v>
      </c>
      <c r="EF11" s="9">
        <v>1</v>
      </c>
      <c r="EJ11" s="9">
        <v>1</v>
      </c>
      <c r="EN11" s="9">
        <v>1</v>
      </c>
      <c r="ER11" s="9">
        <v>1</v>
      </c>
      <c r="EV11" s="9">
        <v>1</v>
      </c>
      <c r="EZ11" s="9">
        <v>1</v>
      </c>
      <c r="FJ11" s="9"/>
      <c r="FK11" s="11"/>
      <c r="FL11" s="11"/>
      <c r="FM11" s="8">
        <f t="shared" si="38"/>
        <v>59</v>
      </c>
      <c r="FN11" s="9">
        <v>1</v>
      </c>
      <c r="FO11" s="17">
        <f>LARGE(FP11:HD11,1)+LARGE(FP11:HD11,2)+LARGE(FP11:HD11,3)+LARGE(FP11:HD11,4)+LARGE(FP11:HD11,5)+LARGE(FP11:HD11,6)+LARGE(FP11:HD11,7)+LARGE(FP11:HD11,8)+LARGE(FP11:HD11,9)+LARGE(FP11:HD11,10)</f>
        <v>35</v>
      </c>
      <c r="FP11" s="11">
        <f t="shared" si="0"/>
        <v>0</v>
      </c>
      <c r="FQ11" s="11">
        <f t="shared" si="1"/>
        <v>0</v>
      </c>
      <c r="FR11" s="11">
        <f t="shared" si="2"/>
        <v>0</v>
      </c>
      <c r="FS11" s="11">
        <f t="shared" si="3"/>
        <v>0</v>
      </c>
      <c r="FT11" s="11">
        <f t="shared" si="4"/>
        <v>0</v>
      </c>
      <c r="FU11" s="11">
        <f t="shared" si="5"/>
        <v>0</v>
      </c>
      <c r="FV11" s="11">
        <f t="shared" si="6"/>
        <v>0</v>
      </c>
      <c r="FW11" s="11">
        <f t="shared" si="7"/>
        <v>0</v>
      </c>
      <c r="FX11" s="11">
        <f t="shared" si="8"/>
        <v>0</v>
      </c>
      <c r="FY11" s="11">
        <f t="shared" si="9"/>
        <v>0</v>
      </c>
      <c r="FZ11" s="11">
        <f t="shared" si="10"/>
        <v>0</v>
      </c>
      <c r="GA11" s="11">
        <f t="shared" si="11"/>
        <v>0</v>
      </c>
      <c r="GB11" s="11">
        <f t="shared" si="12"/>
        <v>0</v>
      </c>
      <c r="GC11" s="11">
        <f t="shared" si="13"/>
        <v>0</v>
      </c>
      <c r="GD11" s="11">
        <f t="shared" si="14"/>
        <v>0</v>
      </c>
      <c r="GE11" s="11">
        <f t="shared" si="15"/>
        <v>0</v>
      </c>
      <c r="GF11" s="11">
        <f t="shared" si="16"/>
        <v>0</v>
      </c>
      <c r="GG11" s="11">
        <f t="shared" si="17"/>
        <v>0</v>
      </c>
      <c r="GH11" s="11">
        <f t="shared" si="18"/>
        <v>0</v>
      </c>
      <c r="GI11" s="11">
        <f t="shared" si="19"/>
        <v>0</v>
      </c>
      <c r="GJ11" s="11">
        <f t="shared" si="20"/>
        <v>0</v>
      </c>
      <c r="GK11" s="11">
        <f t="shared" si="21"/>
        <v>0</v>
      </c>
      <c r="GL11" s="11">
        <f t="shared" si="22"/>
        <v>0</v>
      </c>
      <c r="GM11" s="11">
        <f t="shared" si="23"/>
        <v>0</v>
      </c>
      <c r="GN11" s="11">
        <f t="shared" si="24"/>
        <v>0</v>
      </c>
      <c r="GO11" s="11">
        <f t="shared" si="25"/>
        <v>0</v>
      </c>
      <c r="GP11" s="11">
        <f t="shared" si="26"/>
        <v>0</v>
      </c>
      <c r="GQ11" s="11">
        <f t="shared" si="27"/>
        <v>0</v>
      </c>
      <c r="GR11" s="11">
        <f t="shared" si="28"/>
        <v>0</v>
      </c>
      <c r="GS11" s="11">
        <f t="shared" si="29"/>
        <v>0</v>
      </c>
      <c r="GT11" s="11">
        <f t="shared" si="30"/>
        <v>0</v>
      </c>
      <c r="GU11" s="11">
        <f t="shared" si="31"/>
        <v>35</v>
      </c>
      <c r="GV11" s="11">
        <f t="shared" si="32"/>
        <v>0</v>
      </c>
      <c r="GW11" s="11">
        <f t="shared" si="33"/>
        <v>0</v>
      </c>
      <c r="GX11" s="11">
        <f t="shared" si="34"/>
        <v>0</v>
      </c>
      <c r="GY11" s="11">
        <f t="shared" si="35"/>
        <v>0</v>
      </c>
      <c r="GZ11" s="11">
        <f t="shared" si="36"/>
        <v>0</v>
      </c>
      <c r="HA11" s="11">
        <f t="shared" si="37"/>
        <v>0</v>
      </c>
      <c r="HB11" s="11"/>
      <c r="HC11" s="11"/>
    </row>
    <row r="12" spans="1:211" ht="12.75">
      <c r="A12" s="8" t="s">
        <v>76</v>
      </c>
      <c r="B12" s="9">
        <v>1971</v>
      </c>
      <c r="C12" s="9" t="s">
        <v>224</v>
      </c>
      <c r="D12" s="9"/>
      <c r="H12" s="9">
        <v>7</v>
      </c>
      <c r="AD12" s="10">
        <v>1</v>
      </c>
      <c r="AE12" s="9">
        <v>2</v>
      </c>
      <c r="AF12" s="9">
        <v>1</v>
      </c>
      <c r="AG12" s="2">
        <f>TRUNC(100*AE12/H12/AD12)</f>
        <v>28</v>
      </c>
      <c r="AJ12" s="9">
        <v>1</v>
      </c>
      <c r="AN12" s="9">
        <v>1</v>
      </c>
      <c r="AR12" s="9">
        <v>1</v>
      </c>
      <c r="AV12" s="9">
        <v>1</v>
      </c>
      <c r="AZ12" s="9">
        <v>1</v>
      </c>
      <c r="BD12" s="9">
        <v>1</v>
      </c>
      <c r="BH12" s="9">
        <v>1</v>
      </c>
      <c r="BL12" s="9">
        <v>1</v>
      </c>
      <c r="BP12" s="9">
        <v>1</v>
      </c>
      <c r="BT12" s="9">
        <v>1</v>
      </c>
      <c r="BX12" s="9">
        <v>1</v>
      </c>
      <c r="CB12" s="9">
        <v>1</v>
      </c>
      <c r="CF12" s="9">
        <v>1</v>
      </c>
      <c r="CJ12" s="9">
        <v>1</v>
      </c>
      <c r="CN12" s="9">
        <v>1</v>
      </c>
      <c r="CR12" s="9">
        <v>1</v>
      </c>
      <c r="CV12" s="9">
        <v>1</v>
      </c>
      <c r="CZ12" s="9">
        <v>1</v>
      </c>
      <c r="DD12" s="9">
        <v>1</v>
      </c>
      <c r="DH12" s="9">
        <v>1</v>
      </c>
      <c r="DL12" s="9">
        <v>1</v>
      </c>
      <c r="DP12" s="9">
        <v>1</v>
      </c>
      <c r="DT12" s="9">
        <v>1</v>
      </c>
      <c r="DX12" s="9">
        <v>1</v>
      </c>
      <c r="EB12" s="9">
        <v>1</v>
      </c>
      <c r="EF12" s="9">
        <v>1</v>
      </c>
      <c r="EJ12" s="9">
        <v>1</v>
      </c>
      <c r="EN12" s="9">
        <v>1</v>
      </c>
      <c r="ER12" s="9">
        <v>1</v>
      </c>
      <c r="EV12" s="9">
        <v>1</v>
      </c>
      <c r="EZ12" s="9">
        <v>1</v>
      </c>
      <c r="FJ12" s="9"/>
      <c r="FK12" s="11"/>
      <c r="FL12" s="11"/>
      <c r="FM12" s="8">
        <f t="shared" si="38"/>
        <v>47</v>
      </c>
      <c r="FN12" s="9">
        <v>1</v>
      </c>
      <c r="FO12" s="17">
        <f>LARGE(FP12:HD12,1)+LARGE(FP12:HD12,2)+LARGE(FP12:HD12,3)+LARGE(FP12:HD12,4)+LARGE(FP12:HD12,5)+LARGE(FP12:HD12,6)+LARGE(FP12:HD12,7)+LARGE(FP12:HD12,8)+LARGE(FP12:HD12,9)+LARGE(FP12:HD12,10)</f>
        <v>28</v>
      </c>
      <c r="FP12" s="11">
        <f t="shared" si="0"/>
        <v>0</v>
      </c>
      <c r="FQ12" s="11">
        <f t="shared" si="1"/>
        <v>0</v>
      </c>
      <c r="FR12" s="11">
        <f t="shared" si="2"/>
        <v>0</v>
      </c>
      <c r="FS12" s="11">
        <f t="shared" si="3"/>
        <v>0</v>
      </c>
      <c r="FT12" s="11">
        <f t="shared" si="4"/>
        <v>0</v>
      </c>
      <c r="FU12" s="11">
        <f t="shared" si="5"/>
        <v>0</v>
      </c>
      <c r="FV12" s="11">
        <f t="shared" si="6"/>
        <v>28</v>
      </c>
      <c r="FW12" s="11">
        <f t="shared" si="7"/>
        <v>0</v>
      </c>
      <c r="FX12" s="11">
        <f t="shared" si="8"/>
        <v>0</v>
      </c>
      <c r="FY12" s="11">
        <f t="shared" si="9"/>
        <v>0</v>
      </c>
      <c r="FZ12" s="11">
        <f t="shared" si="10"/>
        <v>0</v>
      </c>
      <c r="GA12" s="11">
        <f t="shared" si="11"/>
        <v>0</v>
      </c>
      <c r="GB12" s="11">
        <f t="shared" si="12"/>
        <v>0</v>
      </c>
      <c r="GC12" s="11">
        <f t="shared" si="13"/>
        <v>0</v>
      </c>
      <c r="GD12" s="11">
        <f t="shared" si="14"/>
        <v>0</v>
      </c>
      <c r="GE12" s="11">
        <f t="shared" si="15"/>
        <v>0</v>
      </c>
      <c r="GF12" s="11">
        <f t="shared" si="16"/>
        <v>0</v>
      </c>
      <c r="GG12" s="11">
        <f t="shared" si="17"/>
        <v>0</v>
      </c>
      <c r="GH12" s="11">
        <f t="shared" si="18"/>
        <v>0</v>
      </c>
      <c r="GI12" s="11">
        <f t="shared" si="19"/>
        <v>0</v>
      </c>
      <c r="GJ12" s="11">
        <f t="shared" si="20"/>
        <v>0</v>
      </c>
      <c r="GK12" s="11">
        <f t="shared" si="21"/>
        <v>0</v>
      </c>
      <c r="GL12" s="11">
        <f t="shared" si="22"/>
        <v>0</v>
      </c>
      <c r="GM12" s="11">
        <f t="shared" si="23"/>
        <v>0</v>
      </c>
      <c r="GN12" s="11">
        <f t="shared" si="24"/>
        <v>0</v>
      </c>
      <c r="GO12" s="11">
        <f t="shared" si="25"/>
        <v>0</v>
      </c>
      <c r="GP12" s="11">
        <f t="shared" si="26"/>
        <v>0</v>
      </c>
      <c r="GQ12" s="11">
        <f t="shared" si="27"/>
        <v>0</v>
      </c>
      <c r="GR12" s="11">
        <f t="shared" si="28"/>
        <v>0</v>
      </c>
      <c r="GS12" s="11">
        <f t="shared" si="29"/>
        <v>0</v>
      </c>
      <c r="GT12" s="11">
        <f t="shared" si="30"/>
        <v>0</v>
      </c>
      <c r="GU12" s="11">
        <f t="shared" si="31"/>
        <v>0</v>
      </c>
      <c r="GV12" s="11">
        <f t="shared" si="32"/>
        <v>0</v>
      </c>
      <c r="GW12" s="11">
        <f t="shared" si="33"/>
        <v>0</v>
      </c>
      <c r="GX12" s="11">
        <f t="shared" si="34"/>
        <v>0</v>
      </c>
      <c r="GY12" s="11">
        <f t="shared" si="35"/>
        <v>0</v>
      </c>
      <c r="GZ12" s="11">
        <f t="shared" si="36"/>
        <v>0</v>
      </c>
      <c r="HA12" s="11">
        <f t="shared" si="37"/>
        <v>0</v>
      </c>
      <c r="HB12" s="11"/>
      <c r="HC12" s="11"/>
    </row>
    <row r="13" spans="1:211" ht="12.75">
      <c r="A13" s="8" t="s">
        <v>49</v>
      </c>
      <c r="B13" s="9">
        <v>1971</v>
      </c>
      <c r="C13" s="9" t="s">
        <v>224</v>
      </c>
      <c r="D13" s="9"/>
      <c r="H13" s="9">
        <v>7</v>
      </c>
      <c r="DF13" s="10">
        <v>3</v>
      </c>
      <c r="DG13" s="9">
        <v>4</v>
      </c>
      <c r="DH13" s="9">
        <v>1</v>
      </c>
      <c r="DI13" s="2">
        <f>TRUNC(100*DG13/H13/DF13)</f>
        <v>19</v>
      </c>
      <c r="DL13" s="9">
        <v>1</v>
      </c>
      <c r="DP13" s="9">
        <v>1</v>
      </c>
      <c r="DT13" s="9">
        <v>1</v>
      </c>
      <c r="DX13" s="9">
        <v>1</v>
      </c>
      <c r="DZ13" s="10">
        <v>11</v>
      </c>
      <c r="EA13" s="9">
        <v>5</v>
      </c>
      <c r="EB13" s="9">
        <v>2</v>
      </c>
      <c r="EC13" s="2">
        <f>TRUNC(100*EA13/H13/DZ13)</f>
        <v>6</v>
      </c>
      <c r="EF13" s="9">
        <v>2</v>
      </c>
      <c r="EH13" s="10">
        <v>23</v>
      </c>
      <c r="EI13" s="9">
        <v>3</v>
      </c>
      <c r="EJ13" s="9">
        <v>3</v>
      </c>
      <c r="EK13" s="2">
        <f>TRUNC(100*EI13/H13/EH13)</f>
        <v>1</v>
      </c>
      <c r="EN13" s="9">
        <v>3</v>
      </c>
      <c r="ER13" s="9">
        <v>3</v>
      </c>
      <c r="EV13" s="9">
        <v>3</v>
      </c>
      <c r="EZ13" s="9">
        <v>3</v>
      </c>
      <c r="FJ13" s="9"/>
      <c r="FK13" s="11"/>
      <c r="FL13" s="11"/>
      <c r="FM13" s="8">
        <f t="shared" si="38"/>
        <v>44</v>
      </c>
      <c r="FN13" s="9">
        <v>3</v>
      </c>
      <c r="FO13" s="17">
        <f>LARGE(FP13:HD13,1)+LARGE(FP13:HD13,2)+LARGE(FP13:HD13,3)+LARGE(FP13:HD13,4)+LARGE(FP13:HD13,5)+LARGE(FP13:HD13,6)+LARGE(FP13:HD13,7)+LARGE(FP13:HD13,8)+LARGE(FP13:HD13,9)+LARGE(FP13:HD13,10)</f>
        <v>26</v>
      </c>
      <c r="FP13" s="11">
        <f t="shared" si="0"/>
        <v>0</v>
      </c>
      <c r="FQ13" s="11">
        <f t="shared" si="1"/>
        <v>0</v>
      </c>
      <c r="FR13" s="11">
        <f t="shared" si="2"/>
        <v>0</v>
      </c>
      <c r="FS13" s="11">
        <f t="shared" si="3"/>
        <v>0</v>
      </c>
      <c r="FT13" s="11">
        <f t="shared" si="4"/>
        <v>0</v>
      </c>
      <c r="FU13" s="11">
        <f t="shared" si="5"/>
        <v>0</v>
      </c>
      <c r="FV13" s="11">
        <f t="shared" si="6"/>
        <v>0</v>
      </c>
      <c r="FW13" s="11">
        <f t="shared" si="7"/>
        <v>0</v>
      </c>
      <c r="FX13" s="11">
        <f t="shared" si="8"/>
        <v>0</v>
      </c>
      <c r="FY13" s="11">
        <f t="shared" si="9"/>
        <v>0</v>
      </c>
      <c r="FZ13" s="11">
        <f t="shared" si="10"/>
        <v>0</v>
      </c>
      <c r="GA13" s="11">
        <f t="shared" si="11"/>
        <v>0</v>
      </c>
      <c r="GB13" s="11">
        <f t="shared" si="12"/>
        <v>0</v>
      </c>
      <c r="GC13" s="11">
        <f t="shared" si="13"/>
        <v>0</v>
      </c>
      <c r="GD13" s="11">
        <f t="shared" si="14"/>
        <v>0</v>
      </c>
      <c r="GE13" s="11">
        <f t="shared" si="15"/>
        <v>0</v>
      </c>
      <c r="GF13" s="11">
        <f t="shared" si="16"/>
        <v>0</v>
      </c>
      <c r="GG13" s="11">
        <f t="shared" si="17"/>
        <v>0</v>
      </c>
      <c r="GH13" s="11">
        <f t="shared" si="18"/>
        <v>0</v>
      </c>
      <c r="GI13" s="11">
        <f t="shared" si="19"/>
        <v>0</v>
      </c>
      <c r="GJ13" s="11">
        <f t="shared" si="20"/>
        <v>0</v>
      </c>
      <c r="GK13" s="11">
        <f t="shared" si="21"/>
        <v>0</v>
      </c>
      <c r="GL13" s="11">
        <f t="shared" si="22"/>
        <v>0</v>
      </c>
      <c r="GM13" s="11">
        <f t="shared" si="23"/>
        <v>0</v>
      </c>
      <c r="GN13" s="11">
        <f t="shared" si="24"/>
        <v>0</v>
      </c>
      <c r="GO13" s="11">
        <f t="shared" si="25"/>
        <v>0</v>
      </c>
      <c r="GP13" s="11">
        <f t="shared" si="26"/>
        <v>19</v>
      </c>
      <c r="GQ13" s="11">
        <f t="shared" si="27"/>
        <v>0</v>
      </c>
      <c r="GR13" s="11">
        <f t="shared" si="28"/>
        <v>0</v>
      </c>
      <c r="GS13" s="11">
        <f t="shared" si="29"/>
        <v>0</v>
      </c>
      <c r="GT13" s="11">
        <f t="shared" si="30"/>
        <v>0</v>
      </c>
      <c r="GU13" s="11">
        <f t="shared" si="31"/>
        <v>6</v>
      </c>
      <c r="GV13" s="11">
        <f t="shared" si="32"/>
        <v>0</v>
      </c>
      <c r="GW13" s="11">
        <f t="shared" si="33"/>
        <v>1</v>
      </c>
      <c r="GX13" s="11">
        <f t="shared" si="34"/>
        <v>0</v>
      </c>
      <c r="GY13" s="11">
        <f t="shared" si="35"/>
        <v>0</v>
      </c>
      <c r="GZ13" s="11">
        <f t="shared" si="36"/>
        <v>0</v>
      </c>
      <c r="HA13" s="11">
        <f t="shared" si="37"/>
        <v>0</v>
      </c>
      <c r="HB13" s="11"/>
      <c r="HC13" s="11"/>
    </row>
    <row r="14" spans="1:211" ht="12.75">
      <c r="A14" s="8" t="s">
        <v>56</v>
      </c>
      <c r="B14" s="9">
        <v>1972</v>
      </c>
      <c r="C14" s="9" t="s">
        <v>224</v>
      </c>
      <c r="D14" s="9"/>
      <c r="H14" s="9">
        <v>7</v>
      </c>
      <c r="ED14" s="10">
        <v>2</v>
      </c>
      <c r="EE14" s="9">
        <v>3</v>
      </c>
      <c r="EF14" s="9">
        <v>1</v>
      </c>
      <c r="EG14" s="2">
        <f>TRUNC(100*EE14/H14/ED14)</f>
        <v>21</v>
      </c>
      <c r="EJ14" s="9">
        <v>1</v>
      </c>
      <c r="EN14" s="9">
        <v>1</v>
      </c>
      <c r="ER14" s="9">
        <v>1</v>
      </c>
      <c r="EV14" s="9">
        <v>1</v>
      </c>
      <c r="EZ14" s="9">
        <v>1</v>
      </c>
      <c r="FJ14" s="9"/>
      <c r="FK14" s="11"/>
      <c r="FL14" s="11"/>
      <c r="FM14" s="8">
        <f t="shared" si="38"/>
        <v>35</v>
      </c>
      <c r="FN14" s="9">
        <v>1</v>
      </c>
      <c r="FO14" s="17">
        <f>LARGE(FP14:HD14,1)+LARGE(FP14:HD14,2)+LARGE(FP14:HD14,3)+LARGE(FP14:HD14,4)+LARGE(FP14:HD14,5)+LARGE(FP14:HD14,6)+LARGE(FP14:HD14,7)+LARGE(FP14:HD14,8)+LARGE(FP14:HD14,9)+LARGE(FP14:HD14,10)</f>
        <v>21</v>
      </c>
      <c r="FP14" s="11">
        <f t="shared" si="0"/>
        <v>0</v>
      </c>
      <c r="FQ14" s="11">
        <f t="shared" si="1"/>
        <v>0</v>
      </c>
      <c r="FR14" s="11">
        <f t="shared" si="2"/>
        <v>0</v>
      </c>
      <c r="FS14" s="11">
        <f t="shared" si="3"/>
        <v>0</v>
      </c>
      <c r="FT14" s="11">
        <f t="shared" si="4"/>
        <v>0</v>
      </c>
      <c r="FU14" s="11">
        <f t="shared" si="5"/>
        <v>0</v>
      </c>
      <c r="FV14" s="11">
        <f t="shared" si="6"/>
        <v>0</v>
      </c>
      <c r="FW14" s="11">
        <f t="shared" si="7"/>
        <v>0</v>
      </c>
      <c r="FX14" s="11">
        <f t="shared" si="8"/>
        <v>0</v>
      </c>
      <c r="FY14" s="11">
        <f t="shared" si="9"/>
        <v>0</v>
      </c>
      <c r="FZ14" s="11">
        <f t="shared" si="10"/>
        <v>0</v>
      </c>
      <c r="GA14" s="11">
        <f t="shared" si="11"/>
        <v>0</v>
      </c>
      <c r="GB14" s="11">
        <f t="shared" si="12"/>
        <v>0</v>
      </c>
      <c r="GC14" s="11">
        <f t="shared" si="13"/>
        <v>0</v>
      </c>
      <c r="GD14" s="11">
        <f t="shared" si="14"/>
        <v>0</v>
      </c>
      <c r="GE14" s="11">
        <f t="shared" si="15"/>
        <v>0</v>
      </c>
      <c r="GF14" s="11">
        <f t="shared" si="16"/>
        <v>0</v>
      </c>
      <c r="GG14" s="11">
        <f t="shared" si="17"/>
        <v>0</v>
      </c>
      <c r="GH14" s="11">
        <f t="shared" si="18"/>
        <v>0</v>
      </c>
      <c r="GI14" s="11">
        <f t="shared" si="19"/>
        <v>0</v>
      </c>
      <c r="GJ14" s="11">
        <f t="shared" si="20"/>
        <v>0</v>
      </c>
      <c r="GK14" s="11">
        <f t="shared" si="21"/>
        <v>0</v>
      </c>
      <c r="GL14" s="11">
        <f t="shared" si="22"/>
        <v>0</v>
      </c>
      <c r="GM14" s="11">
        <f t="shared" si="23"/>
        <v>0</v>
      </c>
      <c r="GN14" s="11">
        <f t="shared" si="24"/>
        <v>0</v>
      </c>
      <c r="GO14" s="11">
        <f t="shared" si="25"/>
        <v>0</v>
      </c>
      <c r="GP14" s="11">
        <f t="shared" si="26"/>
        <v>0</v>
      </c>
      <c r="GQ14" s="11">
        <f t="shared" si="27"/>
        <v>0</v>
      </c>
      <c r="GR14" s="11">
        <f t="shared" si="28"/>
        <v>0</v>
      </c>
      <c r="GS14" s="11">
        <f t="shared" si="29"/>
        <v>0</v>
      </c>
      <c r="GT14" s="11">
        <f t="shared" si="30"/>
        <v>0</v>
      </c>
      <c r="GU14" s="11">
        <f t="shared" si="31"/>
        <v>0</v>
      </c>
      <c r="GV14" s="11">
        <f t="shared" si="32"/>
        <v>21</v>
      </c>
      <c r="GW14" s="11">
        <f t="shared" si="33"/>
        <v>0</v>
      </c>
      <c r="GX14" s="11">
        <f t="shared" si="34"/>
        <v>0</v>
      </c>
      <c r="GY14" s="11">
        <f t="shared" si="35"/>
        <v>0</v>
      </c>
      <c r="GZ14" s="11">
        <f t="shared" si="36"/>
        <v>0</v>
      </c>
      <c r="HA14" s="11">
        <f t="shared" si="37"/>
        <v>0</v>
      </c>
      <c r="HB14" s="11"/>
      <c r="HC14" s="11"/>
    </row>
    <row r="15" spans="1:211" ht="12.75">
      <c r="A15" s="8" t="s">
        <v>258</v>
      </c>
      <c r="B15" s="9">
        <v>1973</v>
      </c>
      <c r="C15" s="9" t="s">
        <v>224</v>
      </c>
      <c r="D15" s="9"/>
      <c r="H15" s="9">
        <v>7</v>
      </c>
      <c r="DF15" s="10">
        <v>9</v>
      </c>
      <c r="DG15" s="9">
        <v>4</v>
      </c>
      <c r="DH15" s="9">
        <v>1</v>
      </c>
      <c r="DI15" s="2">
        <f>TRUNC(100*DG15/H15/DF15)</f>
        <v>6</v>
      </c>
      <c r="DJ15" s="10">
        <v>10</v>
      </c>
      <c r="DK15" s="9">
        <v>2</v>
      </c>
      <c r="DL15" s="9">
        <v>2</v>
      </c>
      <c r="DM15" s="2">
        <f>TRUNC(100*DK15/H15/DJ15)</f>
        <v>2</v>
      </c>
      <c r="DP15" s="9">
        <v>2</v>
      </c>
      <c r="DR15" s="10">
        <v>4</v>
      </c>
      <c r="DS15" s="9">
        <v>2</v>
      </c>
      <c r="DT15" s="9">
        <v>3</v>
      </c>
      <c r="DU15" s="2">
        <f>TRUNC(100*DS15/H15/DR15)</f>
        <v>7</v>
      </c>
      <c r="DX15" s="9">
        <v>3</v>
      </c>
      <c r="EB15" s="9">
        <v>3</v>
      </c>
      <c r="EF15" s="9">
        <v>3</v>
      </c>
      <c r="EJ15" s="9">
        <v>3</v>
      </c>
      <c r="EN15" s="9">
        <v>3</v>
      </c>
      <c r="ER15" s="9">
        <v>3</v>
      </c>
      <c r="EV15" s="9">
        <v>3</v>
      </c>
      <c r="EZ15" s="9">
        <v>3</v>
      </c>
      <c r="FJ15" s="9"/>
      <c r="FK15" s="11"/>
      <c r="FL15" s="11"/>
      <c r="FM15" s="8">
        <f t="shared" si="38"/>
        <v>25</v>
      </c>
      <c r="FN15" s="9">
        <v>3</v>
      </c>
      <c r="FO15" s="17">
        <f>LARGE(FP15:HD15,1)+LARGE(FP15:HD15,2)+LARGE(FP15:HD15,3)+LARGE(FP15:HD15,4)+LARGE(FP15:HD15,5)+LARGE(FP15:HD15,6)+LARGE(FP15:HD15,7)+LARGE(FP15:HD15,8)+LARGE(FP15:HD15,9)+LARGE(FP15:HD15,10)</f>
        <v>15</v>
      </c>
      <c r="FP15" s="11">
        <f t="shared" si="0"/>
        <v>0</v>
      </c>
      <c r="FQ15" s="11">
        <f t="shared" si="1"/>
        <v>0</v>
      </c>
      <c r="FR15" s="11">
        <f t="shared" si="2"/>
        <v>0</v>
      </c>
      <c r="FS15" s="11">
        <f t="shared" si="3"/>
        <v>0</v>
      </c>
      <c r="FT15" s="11">
        <f t="shared" si="4"/>
        <v>0</v>
      </c>
      <c r="FU15" s="11">
        <f t="shared" si="5"/>
        <v>0</v>
      </c>
      <c r="FV15" s="11">
        <f t="shared" si="6"/>
        <v>0</v>
      </c>
      <c r="FW15" s="11">
        <f t="shared" si="7"/>
        <v>0</v>
      </c>
      <c r="FX15" s="11">
        <f t="shared" si="8"/>
        <v>0</v>
      </c>
      <c r="FY15" s="11">
        <f t="shared" si="9"/>
        <v>0</v>
      </c>
      <c r="FZ15" s="11">
        <f t="shared" si="10"/>
        <v>0</v>
      </c>
      <c r="GA15" s="11">
        <f t="shared" si="11"/>
        <v>0</v>
      </c>
      <c r="GB15" s="11">
        <f t="shared" si="12"/>
        <v>0</v>
      </c>
      <c r="GC15" s="11">
        <f t="shared" si="13"/>
        <v>0</v>
      </c>
      <c r="GD15" s="11">
        <f t="shared" si="14"/>
        <v>0</v>
      </c>
      <c r="GE15" s="11">
        <f t="shared" si="15"/>
        <v>0</v>
      </c>
      <c r="GF15" s="11">
        <f t="shared" si="16"/>
        <v>0</v>
      </c>
      <c r="GG15" s="11">
        <f t="shared" si="17"/>
        <v>0</v>
      </c>
      <c r="GH15" s="11">
        <f t="shared" si="18"/>
        <v>0</v>
      </c>
      <c r="GI15" s="11">
        <f t="shared" si="19"/>
        <v>0</v>
      </c>
      <c r="GJ15" s="11">
        <f t="shared" si="20"/>
        <v>0</v>
      </c>
      <c r="GK15" s="11">
        <f t="shared" si="21"/>
        <v>0</v>
      </c>
      <c r="GL15" s="11">
        <f t="shared" si="22"/>
        <v>0</v>
      </c>
      <c r="GM15" s="11">
        <f t="shared" si="23"/>
        <v>0</v>
      </c>
      <c r="GN15" s="11">
        <f t="shared" si="24"/>
        <v>0</v>
      </c>
      <c r="GO15" s="11">
        <f t="shared" si="25"/>
        <v>0</v>
      </c>
      <c r="GP15" s="11">
        <f t="shared" si="26"/>
        <v>6</v>
      </c>
      <c r="GQ15" s="11">
        <f t="shared" si="27"/>
        <v>2</v>
      </c>
      <c r="GR15" s="11">
        <f t="shared" si="28"/>
        <v>0</v>
      </c>
      <c r="GS15" s="11">
        <f t="shared" si="29"/>
        <v>7</v>
      </c>
      <c r="GT15" s="11">
        <f t="shared" si="30"/>
        <v>0</v>
      </c>
      <c r="GU15" s="11">
        <f t="shared" si="31"/>
        <v>0</v>
      </c>
      <c r="GV15" s="11">
        <f t="shared" si="32"/>
        <v>0</v>
      </c>
      <c r="GW15" s="11">
        <f t="shared" si="33"/>
        <v>0</v>
      </c>
      <c r="GX15" s="11">
        <f t="shared" si="34"/>
        <v>0</v>
      </c>
      <c r="GY15" s="11">
        <f t="shared" si="35"/>
        <v>0</v>
      </c>
      <c r="GZ15" s="11">
        <f t="shared" si="36"/>
        <v>0</v>
      </c>
      <c r="HA15" s="11">
        <f t="shared" si="37"/>
        <v>0</v>
      </c>
      <c r="HB15" s="11"/>
      <c r="HC15" s="11"/>
    </row>
    <row r="16" spans="1:211" ht="12.75">
      <c r="A16" s="8" t="s">
        <v>64</v>
      </c>
      <c r="B16" s="9">
        <v>1973</v>
      </c>
      <c r="C16" s="9" t="s">
        <v>224</v>
      </c>
      <c r="D16" s="9"/>
      <c r="H16" s="9">
        <v>7</v>
      </c>
      <c r="DV16" s="10">
        <v>4</v>
      </c>
      <c r="DW16" s="9">
        <v>4</v>
      </c>
      <c r="DX16" s="9">
        <v>1</v>
      </c>
      <c r="DY16" s="2">
        <f>TRUNC(100*DW16/H16/DV16)</f>
        <v>14</v>
      </c>
      <c r="EB16" s="9">
        <v>1</v>
      </c>
      <c r="EF16" s="9">
        <v>1</v>
      </c>
      <c r="EJ16" s="9">
        <v>1</v>
      </c>
      <c r="EN16" s="9">
        <v>1</v>
      </c>
      <c r="ER16" s="9">
        <v>1</v>
      </c>
      <c r="EV16" s="9">
        <v>1</v>
      </c>
      <c r="EZ16" s="9">
        <v>1</v>
      </c>
      <c r="FJ16" s="9"/>
      <c r="FK16" s="11"/>
      <c r="FL16" s="11"/>
      <c r="FM16" s="8">
        <f t="shared" si="38"/>
        <v>23</v>
      </c>
      <c r="FN16" s="9">
        <v>1</v>
      </c>
      <c r="FO16" s="17">
        <f>LARGE(FP16:HD16,1)+LARGE(FP16:HD16,2)+LARGE(FP16:HD16,3)+LARGE(FP16:HD16,4)+LARGE(FP16:HD16,5)+LARGE(FP16:HD16,6)+LARGE(FP16:HD16,7)+LARGE(FP16:HD16,8)+LARGE(FP16:HD16,9)+LARGE(FP16:HD16,10)</f>
        <v>14</v>
      </c>
      <c r="FP16" s="11">
        <f t="shared" si="0"/>
        <v>0</v>
      </c>
      <c r="FQ16" s="11">
        <f t="shared" si="1"/>
        <v>0</v>
      </c>
      <c r="FR16" s="11">
        <f t="shared" si="2"/>
        <v>0</v>
      </c>
      <c r="FS16" s="11">
        <f t="shared" si="3"/>
        <v>0</v>
      </c>
      <c r="FT16" s="11">
        <f t="shared" si="4"/>
        <v>0</v>
      </c>
      <c r="FU16" s="11">
        <f t="shared" si="5"/>
        <v>0</v>
      </c>
      <c r="FV16" s="11">
        <f t="shared" si="6"/>
        <v>0</v>
      </c>
      <c r="FW16" s="11">
        <f t="shared" si="7"/>
        <v>0</v>
      </c>
      <c r="FX16" s="11">
        <f t="shared" si="8"/>
        <v>0</v>
      </c>
      <c r="FY16" s="11">
        <f t="shared" si="9"/>
        <v>0</v>
      </c>
      <c r="FZ16" s="11">
        <f t="shared" si="10"/>
        <v>0</v>
      </c>
      <c r="GA16" s="11">
        <f t="shared" si="11"/>
        <v>0</v>
      </c>
      <c r="GB16" s="11">
        <f t="shared" si="12"/>
        <v>0</v>
      </c>
      <c r="GC16" s="11">
        <f t="shared" si="13"/>
        <v>0</v>
      </c>
      <c r="GD16" s="11">
        <f t="shared" si="14"/>
        <v>0</v>
      </c>
      <c r="GE16" s="11">
        <f t="shared" si="15"/>
        <v>0</v>
      </c>
      <c r="GF16" s="11">
        <f t="shared" si="16"/>
        <v>0</v>
      </c>
      <c r="GG16" s="11">
        <f t="shared" si="17"/>
        <v>0</v>
      </c>
      <c r="GH16" s="11">
        <f t="shared" si="18"/>
        <v>0</v>
      </c>
      <c r="GI16" s="11">
        <f t="shared" si="19"/>
        <v>0</v>
      </c>
      <c r="GJ16" s="11">
        <f t="shared" si="20"/>
        <v>0</v>
      </c>
      <c r="GK16" s="11">
        <f t="shared" si="21"/>
        <v>0</v>
      </c>
      <c r="GL16" s="11">
        <f t="shared" si="22"/>
        <v>0</v>
      </c>
      <c r="GM16" s="11">
        <f t="shared" si="23"/>
        <v>0</v>
      </c>
      <c r="GN16" s="11">
        <f t="shared" si="24"/>
        <v>0</v>
      </c>
      <c r="GO16" s="11">
        <f t="shared" si="25"/>
        <v>0</v>
      </c>
      <c r="GP16" s="11">
        <f t="shared" si="26"/>
        <v>0</v>
      </c>
      <c r="GQ16" s="11">
        <f t="shared" si="27"/>
        <v>0</v>
      </c>
      <c r="GR16" s="11">
        <f t="shared" si="28"/>
        <v>0</v>
      </c>
      <c r="GS16" s="11">
        <f t="shared" si="29"/>
        <v>0</v>
      </c>
      <c r="GT16" s="11">
        <f t="shared" si="30"/>
        <v>14</v>
      </c>
      <c r="GU16" s="11">
        <f t="shared" si="31"/>
        <v>0</v>
      </c>
      <c r="GV16" s="11">
        <f t="shared" si="32"/>
        <v>0</v>
      </c>
      <c r="GW16" s="11">
        <f t="shared" si="33"/>
        <v>0</v>
      </c>
      <c r="GX16" s="11">
        <f t="shared" si="34"/>
        <v>0</v>
      </c>
      <c r="GY16" s="11">
        <f t="shared" si="35"/>
        <v>0</v>
      </c>
      <c r="GZ16" s="11">
        <f t="shared" si="36"/>
        <v>0</v>
      </c>
      <c r="HA16" s="11">
        <f t="shared" si="37"/>
        <v>0</v>
      </c>
      <c r="HB16" s="11"/>
      <c r="HC16" s="11"/>
    </row>
    <row r="17" spans="1:211" ht="12.75">
      <c r="A17" s="8" t="s">
        <v>243</v>
      </c>
      <c r="B17" s="9">
        <v>1973</v>
      </c>
      <c r="C17" s="9" t="s">
        <v>224</v>
      </c>
      <c r="D17" s="9"/>
      <c r="H17" s="9">
        <v>7</v>
      </c>
      <c r="BJ17" s="10">
        <v>4</v>
      </c>
      <c r="BK17" s="9">
        <v>4</v>
      </c>
      <c r="BL17" s="9">
        <v>1</v>
      </c>
      <c r="BM17" s="2">
        <f>TRUNC(100*BK17/H17/BJ17)</f>
        <v>14</v>
      </c>
      <c r="BP17" s="9">
        <v>1</v>
      </c>
      <c r="BT17" s="9">
        <v>1</v>
      </c>
      <c r="BX17" s="9">
        <v>1</v>
      </c>
      <c r="CB17" s="9">
        <v>1</v>
      </c>
      <c r="CF17" s="9">
        <v>1</v>
      </c>
      <c r="CJ17" s="9">
        <v>1</v>
      </c>
      <c r="CN17" s="9">
        <v>1</v>
      </c>
      <c r="CR17" s="9">
        <v>1</v>
      </c>
      <c r="CV17" s="9">
        <v>1</v>
      </c>
      <c r="CZ17" s="9">
        <v>1</v>
      </c>
      <c r="DD17" s="9">
        <v>1</v>
      </c>
      <c r="DH17" s="9">
        <v>1</v>
      </c>
      <c r="DL17" s="9">
        <v>1</v>
      </c>
      <c r="DP17" s="9">
        <v>1</v>
      </c>
      <c r="DT17" s="9">
        <v>1</v>
      </c>
      <c r="DX17" s="9">
        <v>1</v>
      </c>
      <c r="EB17" s="9">
        <v>1</v>
      </c>
      <c r="EF17" s="9">
        <v>1</v>
      </c>
      <c r="EJ17" s="9">
        <v>1</v>
      </c>
      <c r="EN17" s="9">
        <v>1</v>
      </c>
      <c r="ER17" s="9">
        <v>1</v>
      </c>
      <c r="EV17" s="9">
        <v>1</v>
      </c>
      <c r="EZ17" s="9">
        <v>1</v>
      </c>
      <c r="FJ17" s="9"/>
      <c r="FK17" s="11"/>
      <c r="FL17" s="11"/>
      <c r="FM17" s="8">
        <f t="shared" si="38"/>
        <v>23</v>
      </c>
      <c r="FN17" s="9">
        <v>1</v>
      </c>
      <c r="FO17" s="17">
        <f>LARGE(FP17:HD17,1)+LARGE(FP17:HD17,2)+LARGE(FP17:HD17,3)+LARGE(FP17:HD17,4)+LARGE(FP17:HD17,5)+LARGE(FP17:HD17,6)+LARGE(FP17:HD17,7)+LARGE(FP17:HD17,8)+LARGE(FP17:HD17,9)+LARGE(FP17:HD17,10)</f>
        <v>14</v>
      </c>
      <c r="FP17" s="11">
        <f t="shared" si="0"/>
        <v>0</v>
      </c>
      <c r="FQ17" s="11">
        <f t="shared" si="1"/>
        <v>0</v>
      </c>
      <c r="FR17" s="11">
        <f t="shared" si="2"/>
        <v>0</v>
      </c>
      <c r="FS17" s="11">
        <f t="shared" si="3"/>
        <v>0</v>
      </c>
      <c r="FT17" s="11">
        <f t="shared" si="4"/>
        <v>0</v>
      </c>
      <c r="FU17" s="11">
        <f t="shared" si="5"/>
        <v>0</v>
      </c>
      <c r="FV17" s="11">
        <f t="shared" si="6"/>
        <v>0</v>
      </c>
      <c r="FW17" s="11">
        <f t="shared" si="7"/>
        <v>0</v>
      </c>
      <c r="FX17" s="11">
        <f t="shared" si="8"/>
        <v>0</v>
      </c>
      <c r="FY17" s="11">
        <f t="shared" si="9"/>
        <v>0</v>
      </c>
      <c r="FZ17" s="11">
        <f t="shared" si="10"/>
        <v>0</v>
      </c>
      <c r="GA17" s="11">
        <f t="shared" si="11"/>
        <v>0</v>
      </c>
      <c r="GB17" s="11">
        <f t="shared" si="12"/>
        <v>0</v>
      </c>
      <c r="GC17" s="11">
        <f t="shared" si="13"/>
        <v>0</v>
      </c>
      <c r="GD17" s="11">
        <f t="shared" si="14"/>
        <v>14</v>
      </c>
      <c r="GE17" s="11">
        <f t="shared" si="15"/>
        <v>0</v>
      </c>
      <c r="GF17" s="11">
        <f t="shared" si="16"/>
        <v>0</v>
      </c>
      <c r="GG17" s="11">
        <f t="shared" si="17"/>
        <v>0</v>
      </c>
      <c r="GH17" s="11">
        <f t="shared" si="18"/>
        <v>0</v>
      </c>
      <c r="GI17" s="11">
        <f t="shared" si="19"/>
        <v>0</v>
      </c>
      <c r="GJ17" s="11">
        <f t="shared" si="20"/>
        <v>0</v>
      </c>
      <c r="GK17" s="11">
        <f t="shared" si="21"/>
        <v>0</v>
      </c>
      <c r="GL17" s="11">
        <f t="shared" si="22"/>
        <v>0</v>
      </c>
      <c r="GM17" s="11">
        <f t="shared" si="23"/>
        <v>0</v>
      </c>
      <c r="GN17" s="11">
        <f t="shared" si="24"/>
        <v>0</v>
      </c>
      <c r="GO17" s="11">
        <f t="shared" si="25"/>
        <v>0</v>
      </c>
      <c r="GP17" s="11">
        <f t="shared" si="26"/>
        <v>0</v>
      </c>
      <c r="GQ17" s="11">
        <f t="shared" si="27"/>
        <v>0</v>
      </c>
      <c r="GR17" s="11">
        <f t="shared" si="28"/>
        <v>0</v>
      </c>
      <c r="GS17" s="11">
        <f t="shared" si="29"/>
        <v>0</v>
      </c>
      <c r="GT17" s="11">
        <f t="shared" si="30"/>
        <v>0</v>
      </c>
      <c r="GU17" s="11">
        <f t="shared" si="31"/>
        <v>0</v>
      </c>
      <c r="GV17" s="11">
        <f t="shared" si="32"/>
        <v>0</v>
      </c>
      <c r="GW17" s="11">
        <f t="shared" si="33"/>
        <v>0</v>
      </c>
      <c r="GX17" s="11">
        <f t="shared" si="34"/>
        <v>0</v>
      </c>
      <c r="GY17" s="11">
        <f t="shared" si="35"/>
        <v>0</v>
      </c>
      <c r="GZ17" s="11">
        <f t="shared" si="36"/>
        <v>0</v>
      </c>
      <c r="HA17" s="11">
        <f t="shared" si="37"/>
        <v>0</v>
      </c>
      <c r="HB17" s="11"/>
      <c r="HC17" s="11"/>
    </row>
    <row r="18" spans="1:211" ht="12.75">
      <c r="A18" s="8" t="s">
        <v>73</v>
      </c>
      <c r="B18" s="9">
        <v>1971</v>
      </c>
      <c r="C18" s="9" t="s">
        <v>224</v>
      </c>
      <c r="D18" s="9"/>
      <c r="H18" s="9">
        <v>7</v>
      </c>
      <c r="N18" s="10">
        <v>3</v>
      </c>
      <c r="O18" s="9">
        <v>3</v>
      </c>
      <c r="P18" s="9">
        <v>1</v>
      </c>
      <c r="Q18" s="2">
        <f>TRUNC(100*O18/H18/N18)</f>
        <v>14</v>
      </c>
      <c r="T18" s="9">
        <v>1</v>
      </c>
      <c r="X18" s="9">
        <v>1</v>
      </c>
      <c r="AB18" s="9">
        <v>1</v>
      </c>
      <c r="AF18" s="9">
        <v>1</v>
      </c>
      <c r="AJ18" s="9">
        <v>1</v>
      </c>
      <c r="AN18" s="9">
        <v>1</v>
      </c>
      <c r="AR18" s="9">
        <v>1</v>
      </c>
      <c r="AV18" s="9">
        <v>1</v>
      </c>
      <c r="AZ18" s="9">
        <v>1</v>
      </c>
      <c r="BD18" s="9">
        <v>1</v>
      </c>
      <c r="BH18" s="9">
        <v>1</v>
      </c>
      <c r="BL18" s="9">
        <v>1</v>
      </c>
      <c r="BP18" s="9">
        <v>1</v>
      </c>
      <c r="BT18" s="9">
        <v>1</v>
      </c>
      <c r="BX18" s="9">
        <v>1</v>
      </c>
      <c r="CB18" s="9">
        <v>1</v>
      </c>
      <c r="CF18" s="9">
        <v>1</v>
      </c>
      <c r="CJ18" s="9">
        <v>1</v>
      </c>
      <c r="CN18" s="9">
        <v>1</v>
      </c>
      <c r="CR18" s="9">
        <v>1</v>
      </c>
      <c r="CV18" s="9">
        <v>1</v>
      </c>
      <c r="CZ18" s="9">
        <v>1</v>
      </c>
      <c r="DD18" s="9">
        <v>1</v>
      </c>
      <c r="DH18" s="9">
        <v>1</v>
      </c>
      <c r="DL18" s="9">
        <v>1</v>
      </c>
      <c r="DP18" s="9">
        <v>1</v>
      </c>
      <c r="DT18" s="9">
        <v>1</v>
      </c>
      <c r="DX18" s="9">
        <v>1</v>
      </c>
      <c r="EB18" s="9">
        <v>1</v>
      </c>
      <c r="EF18" s="9">
        <v>1</v>
      </c>
      <c r="EJ18" s="9">
        <v>1</v>
      </c>
      <c r="EN18" s="9">
        <v>1</v>
      </c>
      <c r="ER18" s="9">
        <v>1</v>
      </c>
      <c r="EV18" s="9">
        <v>1</v>
      </c>
      <c r="EZ18" s="9">
        <v>1</v>
      </c>
      <c r="FJ18" s="9"/>
      <c r="FK18" s="11"/>
      <c r="FL18" s="11"/>
      <c r="FM18" s="8">
        <f t="shared" si="38"/>
        <v>23</v>
      </c>
      <c r="FN18" s="9">
        <v>1</v>
      </c>
      <c r="FO18" s="17">
        <f>LARGE(FP18:HD18,1)+LARGE(FP18:HD18,2)+LARGE(FP18:HD18,3)+LARGE(FP18:HD18,4)+LARGE(FP18:HD18,5)+LARGE(FP18:HD18,6)+LARGE(FP18:HD18,7)+LARGE(FP18:HD18,8)+LARGE(FP18:HD18,9)+LARGE(FP18:HD18,10)</f>
        <v>14</v>
      </c>
      <c r="FP18" s="11">
        <f t="shared" si="0"/>
        <v>0</v>
      </c>
      <c r="FQ18" s="11">
        <f t="shared" si="1"/>
        <v>0</v>
      </c>
      <c r="FR18" s="11">
        <f t="shared" si="2"/>
        <v>14</v>
      </c>
      <c r="FS18" s="11">
        <f t="shared" si="3"/>
        <v>0</v>
      </c>
      <c r="FT18" s="11">
        <f t="shared" si="4"/>
        <v>0</v>
      </c>
      <c r="FU18" s="11">
        <f t="shared" si="5"/>
        <v>0</v>
      </c>
      <c r="FV18" s="11">
        <f t="shared" si="6"/>
        <v>0</v>
      </c>
      <c r="FW18" s="11">
        <f t="shared" si="7"/>
        <v>0</v>
      </c>
      <c r="FX18" s="11">
        <f t="shared" si="8"/>
        <v>0</v>
      </c>
      <c r="FY18" s="11">
        <f t="shared" si="9"/>
        <v>0</v>
      </c>
      <c r="FZ18" s="11">
        <f t="shared" si="10"/>
        <v>0</v>
      </c>
      <c r="GA18" s="11">
        <f t="shared" si="11"/>
        <v>0</v>
      </c>
      <c r="GB18" s="11">
        <f t="shared" si="12"/>
        <v>0</v>
      </c>
      <c r="GC18" s="11">
        <f t="shared" si="13"/>
        <v>0</v>
      </c>
      <c r="GD18" s="11">
        <f t="shared" si="14"/>
        <v>0</v>
      </c>
      <c r="GE18" s="11">
        <f t="shared" si="15"/>
        <v>0</v>
      </c>
      <c r="GF18" s="11">
        <f t="shared" si="16"/>
        <v>0</v>
      </c>
      <c r="GG18" s="11">
        <f t="shared" si="17"/>
        <v>0</v>
      </c>
      <c r="GH18" s="11">
        <f t="shared" si="18"/>
        <v>0</v>
      </c>
      <c r="GI18" s="11">
        <f t="shared" si="19"/>
        <v>0</v>
      </c>
      <c r="GJ18" s="11">
        <f t="shared" si="20"/>
        <v>0</v>
      </c>
      <c r="GK18" s="11">
        <f t="shared" si="21"/>
        <v>0</v>
      </c>
      <c r="GL18" s="11">
        <f t="shared" si="22"/>
        <v>0</v>
      </c>
      <c r="GM18" s="11">
        <f t="shared" si="23"/>
        <v>0</v>
      </c>
      <c r="GN18" s="11">
        <f t="shared" si="24"/>
        <v>0</v>
      </c>
      <c r="GO18" s="11">
        <f t="shared" si="25"/>
        <v>0</v>
      </c>
      <c r="GP18" s="11">
        <f t="shared" si="26"/>
        <v>0</v>
      </c>
      <c r="GQ18" s="11">
        <f t="shared" si="27"/>
        <v>0</v>
      </c>
      <c r="GR18" s="11">
        <f t="shared" si="28"/>
        <v>0</v>
      </c>
      <c r="GS18" s="11">
        <f t="shared" si="29"/>
        <v>0</v>
      </c>
      <c r="GT18" s="11">
        <f t="shared" si="30"/>
        <v>0</v>
      </c>
      <c r="GU18" s="11">
        <f t="shared" si="31"/>
        <v>0</v>
      </c>
      <c r="GV18" s="11">
        <f t="shared" si="32"/>
        <v>0</v>
      </c>
      <c r="GW18" s="11">
        <f t="shared" si="33"/>
        <v>0</v>
      </c>
      <c r="GX18" s="11">
        <f t="shared" si="34"/>
        <v>0</v>
      </c>
      <c r="GY18" s="11">
        <f t="shared" si="35"/>
        <v>0</v>
      </c>
      <c r="GZ18" s="11">
        <f t="shared" si="36"/>
        <v>0</v>
      </c>
      <c r="HA18" s="11">
        <f t="shared" si="37"/>
        <v>0</v>
      </c>
      <c r="HB18" s="11"/>
      <c r="HC18" s="11"/>
    </row>
    <row r="19" spans="1:211" ht="12.75">
      <c r="A19" s="8" t="s">
        <v>261</v>
      </c>
      <c r="B19" s="9">
        <v>1975</v>
      </c>
      <c r="C19" s="9" t="s">
        <v>224</v>
      </c>
      <c r="D19" s="9"/>
      <c r="H19" s="9">
        <v>7</v>
      </c>
      <c r="DR19" s="10">
        <v>13</v>
      </c>
      <c r="DS19" s="9">
        <v>4</v>
      </c>
      <c r="DT19" s="9">
        <v>1</v>
      </c>
      <c r="DU19" s="2">
        <f>TRUNC(100*DS19/H19/DR19)</f>
        <v>4</v>
      </c>
      <c r="DX19" s="9">
        <v>1</v>
      </c>
      <c r="EB19" s="9">
        <v>1</v>
      </c>
      <c r="EF19" s="9">
        <v>1</v>
      </c>
      <c r="EJ19" s="9">
        <v>1</v>
      </c>
      <c r="EN19" s="9">
        <v>1</v>
      </c>
      <c r="ER19" s="9">
        <v>1</v>
      </c>
      <c r="EV19" s="9">
        <v>1</v>
      </c>
      <c r="EZ19" s="9">
        <v>1</v>
      </c>
      <c r="FJ19" s="9"/>
      <c r="FK19" s="11"/>
      <c r="FL19" s="11"/>
      <c r="FM19" s="8">
        <f t="shared" si="38"/>
        <v>7</v>
      </c>
      <c r="FN19" s="9">
        <v>1</v>
      </c>
      <c r="FO19" s="17">
        <f>LARGE(FP19:HD19,1)+LARGE(FP19:HD19,2)+LARGE(FP19:HD19,3)+LARGE(FP19:HD19,4)+LARGE(FP19:HD19,5)+LARGE(FP19:HD19,6)+LARGE(FP19:HD19,7)+LARGE(FP19:HD19,8)+LARGE(FP19:HD19,9)+LARGE(FP19:HD19,10)</f>
        <v>4</v>
      </c>
      <c r="FP19" s="11">
        <f t="shared" si="0"/>
        <v>0</v>
      </c>
      <c r="FQ19" s="11">
        <f t="shared" si="1"/>
        <v>0</v>
      </c>
      <c r="FR19" s="11">
        <f t="shared" si="2"/>
        <v>0</v>
      </c>
      <c r="FS19" s="11">
        <f t="shared" si="3"/>
        <v>0</v>
      </c>
      <c r="FT19" s="11">
        <f t="shared" si="4"/>
        <v>0</v>
      </c>
      <c r="FU19" s="11">
        <f t="shared" si="5"/>
        <v>0</v>
      </c>
      <c r="FV19" s="11">
        <f t="shared" si="6"/>
        <v>0</v>
      </c>
      <c r="FW19" s="11">
        <f t="shared" si="7"/>
        <v>0</v>
      </c>
      <c r="FX19" s="11">
        <f t="shared" si="8"/>
        <v>0</v>
      </c>
      <c r="FY19" s="11">
        <f t="shared" si="9"/>
        <v>0</v>
      </c>
      <c r="FZ19" s="11">
        <f t="shared" si="10"/>
        <v>0</v>
      </c>
      <c r="GA19" s="11">
        <f t="shared" si="11"/>
        <v>0</v>
      </c>
      <c r="GB19" s="11">
        <f t="shared" si="12"/>
        <v>0</v>
      </c>
      <c r="GC19" s="11">
        <f t="shared" si="13"/>
        <v>0</v>
      </c>
      <c r="GD19" s="11">
        <f t="shared" si="14"/>
        <v>0</v>
      </c>
      <c r="GE19" s="11">
        <f t="shared" si="15"/>
        <v>0</v>
      </c>
      <c r="GF19" s="11">
        <f t="shared" si="16"/>
        <v>0</v>
      </c>
      <c r="GG19" s="11">
        <f t="shared" si="17"/>
        <v>0</v>
      </c>
      <c r="GH19" s="11">
        <f t="shared" si="18"/>
        <v>0</v>
      </c>
      <c r="GI19" s="11">
        <f t="shared" si="19"/>
        <v>0</v>
      </c>
      <c r="GJ19" s="11">
        <f t="shared" si="20"/>
        <v>0</v>
      </c>
      <c r="GK19" s="11">
        <f t="shared" si="21"/>
        <v>0</v>
      </c>
      <c r="GL19" s="11">
        <f t="shared" si="22"/>
        <v>0</v>
      </c>
      <c r="GM19" s="11">
        <f t="shared" si="23"/>
        <v>0</v>
      </c>
      <c r="GN19" s="11">
        <f t="shared" si="24"/>
        <v>0</v>
      </c>
      <c r="GO19" s="11">
        <f t="shared" si="25"/>
        <v>0</v>
      </c>
      <c r="GP19" s="11">
        <f t="shared" si="26"/>
        <v>0</v>
      </c>
      <c r="GQ19" s="11">
        <f t="shared" si="27"/>
        <v>0</v>
      </c>
      <c r="GR19" s="11">
        <f t="shared" si="28"/>
        <v>0</v>
      </c>
      <c r="GS19" s="11">
        <f t="shared" si="29"/>
        <v>4</v>
      </c>
      <c r="GT19" s="11">
        <f t="shared" si="30"/>
        <v>0</v>
      </c>
      <c r="GU19" s="11">
        <f t="shared" si="31"/>
        <v>0</v>
      </c>
      <c r="GV19" s="11">
        <f t="shared" si="32"/>
        <v>0</v>
      </c>
      <c r="GW19" s="11">
        <f t="shared" si="33"/>
        <v>0</v>
      </c>
      <c r="GX19" s="11">
        <f t="shared" si="34"/>
        <v>0</v>
      </c>
      <c r="GY19" s="11">
        <f t="shared" si="35"/>
        <v>0</v>
      </c>
      <c r="GZ19" s="11">
        <f t="shared" si="36"/>
        <v>0</v>
      </c>
      <c r="HA19" s="11">
        <f t="shared" si="37"/>
        <v>0</v>
      </c>
      <c r="HB19" s="11"/>
      <c r="HC19" s="11"/>
    </row>
    <row r="20" spans="1:211" ht="12.75">
      <c r="A20" s="8" t="s">
        <v>253</v>
      </c>
      <c r="B20" s="9">
        <v>1973</v>
      </c>
      <c r="C20" s="9" t="s">
        <v>224</v>
      </c>
      <c r="D20" s="9"/>
      <c r="H20" s="9">
        <v>7</v>
      </c>
      <c r="CD20" s="10">
        <v>18</v>
      </c>
      <c r="CE20" s="9">
        <v>5</v>
      </c>
      <c r="CF20" s="9">
        <v>1</v>
      </c>
      <c r="CG20" s="2">
        <f>TRUNC(100*CE20/H20/CD20)</f>
        <v>3</v>
      </c>
      <c r="CJ20" s="9">
        <v>1</v>
      </c>
      <c r="CN20" s="9">
        <v>1</v>
      </c>
      <c r="CR20" s="9">
        <v>1</v>
      </c>
      <c r="CV20" s="9">
        <v>1</v>
      </c>
      <c r="CZ20" s="9">
        <v>1</v>
      </c>
      <c r="DD20" s="9">
        <v>1</v>
      </c>
      <c r="DH20" s="9">
        <v>1</v>
      </c>
      <c r="DL20" s="9">
        <v>1</v>
      </c>
      <c r="DP20" s="9">
        <v>1</v>
      </c>
      <c r="DT20" s="9">
        <v>1</v>
      </c>
      <c r="DX20" s="9">
        <v>1</v>
      </c>
      <c r="EB20" s="9">
        <v>1</v>
      </c>
      <c r="EF20" s="9">
        <v>1</v>
      </c>
      <c r="EJ20" s="9">
        <v>1</v>
      </c>
      <c r="EN20" s="9">
        <v>1</v>
      </c>
      <c r="ER20" s="9">
        <v>1</v>
      </c>
      <c r="EV20" s="9">
        <v>1</v>
      </c>
      <c r="EZ20" s="9">
        <v>1</v>
      </c>
      <c r="FJ20" s="9"/>
      <c r="FK20" s="11"/>
      <c r="FL20" s="11"/>
      <c r="FM20" s="8">
        <f t="shared" si="38"/>
        <v>5</v>
      </c>
      <c r="FN20" s="9">
        <v>1</v>
      </c>
      <c r="FO20" s="17">
        <f>LARGE(FP20:HD20,1)+LARGE(FP20:HD20,2)+LARGE(FP20:HD20,3)+LARGE(FP20:HD20,4)+LARGE(FP20:HD20,5)+LARGE(FP20:HD20,6)+LARGE(FP20:HD20,7)+LARGE(FP20:HD20,8)+LARGE(FP20:HD20,9)+LARGE(FP20:HD20,10)</f>
        <v>3</v>
      </c>
      <c r="FP20" s="11">
        <f t="shared" si="0"/>
        <v>0</v>
      </c>
      <c r="FQ20" s="11">
        <f t="shared" si="1"/>
        <v>0</v>
      </c>
      <c r="FR20" s="11">
        <f t="shared" si="2"/>
        <v>0</v>
      </c>
      <c r="FS20" s="11">
        <f t="shared" si="3"/>
        <v>0</v>
      </c>
      <c r="FT20" s="11">
        <f t="shared" si="4"/>
        <v>0</v>
      </c>
      <c r="FU20" s="11">
        <f t="shared" si="5"/>
        <v>0</v>
      </c>
      <c r="FV20" s="11">
        <f t="shared" si="6"/>
        <v>0</v>
      </c>
      <c r="FW20" s="11">
        <f t="shared" si="7"/>
        <v>0</v>
      </c>
      <c r="FX20" s="11">
        <f t="shared" si="8"/>
        <v>0</v>
      </c>
      <c r="FY20" s="11">
        <f t="shared" si="9"/>
        <v>0</v>
      </c>
      <c r="FZ20" s="11">
        <f t="shared" si="10"/>
        <v>0</v>
      </c>
      <c r="GA20" s="11">
        <f t="shared" si="11"/>
        <v>0</v>
      </c>
      <c r="GB20" s="11">
        <f t="shared" si="12"/>
        <v>0</v>
      </c>
      <c r="GC20" s="11">
        <f t="shared" si="13"/>
        <v>0</v>
      </c>
      <c r="GD20" s="11">
        <f t="shared" si="14"/>
        <v>0</v>
      </c>
      <c r="GE20" s="11">
        <f t="shared" si="15"/>
        <v>0</v>
      </c>
      <c r="GF20" s="11">
        <f t="shared" si="16"/>
        <v>0</v>
      </c>
      <c r="GG20" s="11">
        <f t="shared" si="17"/>
        <v>0</v>
      </c>
      <c r="GH20" s="11">
        <f t="shared" si="18"/>
        <v>0</v>
      </c>
      <c r="GI20" s="11">
        <f t="shared" si="19"/>
        <v>3</v>
      </c>
      <c r="GJ20" s="11">
        <f t="shared" si="20"/>
        <v>0</v>
      </c>
      <c r="GK20" s="11">
        <f t="shared" si="21"/>
        <v>0</v>
      </c>
      <c r="GL20" s="11">
        <f t="shared" si="22"/>
        <v>0</v>
      </c>
      <c r="GM20" s="11">
        <f t="shared" si="23"/>
        <v>0</v>
      </c>
      <c r="GN20" s="11">
        <f t="shared" si="24"/>
        <v>0</v>
      </c>
      <c r="GO20" s="11">
        <f t="shared" si="25"/>
        <v>0</v>
      </c>
      <c r="GP20" s="11">
        <f t="shared" si="26"/>
        <v>0</v>
      </c>
      <c r="GQ20" s="11">
        <f t="shared" si="27"/>
        <v>0</v>
      </c>
      <c r="GR20" s="11">
        <f t="shared" si="28"/>
        <v>0</v>
      </c>
      <c r="GS20" s="11">
        <f t="shared" si="29"/>
        <v>0</v>
      </c>
      <c r="GT20" s="11">
        <f t="shared" si="30"/>
        <v>0</v>
      </c>
      <c r="GU20" s="11">
        <f t="shared" si="31"/>
        <v>0</v>
      </c>
      <c r="GV20" s="11">
        <f t="shared" si="32"/>
        <v>0</v>
      </c>
      <c r="GW20" s="11">
        <f t="shared" si="33"/>
        <v>0</v>
      </c>
      <c r="GX20" s="11">
        <f t="shared" si="34"/>
        <v>0</v>
      </c>
      <c r="GY20" s="11">
        <f t="shared" si="35"/>
        <v>0</v>
      </c>
      <c r="GZ20" s="11">
        <f t="shared" si="36"/>
        <v>0</v>
      </c>
      <c r="HA20" s="11">
        <f t="shared" si="37"/>
        <v>0</v>
      </c>
      <c r="HB20" s="11"/>
      <c r="HC20" s="11"/>
    </row>
    <row r="21" spans="1:211" ht="12.75">
      <c r="A21" s="8" t="s">
        <v>226</v>
      </c>
      <c r="B21" s="9">
        <v>1972</v>
      </c>
      <c r="C21" s="9" t="s">
        <v>224</v>
      </c>
      <c r="D21" s="9"/>
      <c r="H21" s="9">
        <v>7</v>
      </c>
      <c r="R21" s="10">
        <v>4</v>
      </c>
      <c r="S21" s="9">
        <v>1</v>
      </c>
      <c r="T21" s="9">
        <v>1</v>
      </c>
      <c r="U21" s="2">
        <f>TRUNC(100*S21/H21/R21)</f>
        <v>3</v>
      </c>
      <c r="X21" s="9">
        <v>1</v>
      </c>
      <c r="AB21" s="9">
        <v>1</v>
      </c>
      <c r="AF21" s="9">
        <v>1</v>
      </c>
      <c r="AJ21" s="9">
        <v>1</v>
      </c>
      <c r="AN21" s="9">
        <v>1</v>
      </c>
      <c r="AR21" s="9">
        <v>1</v>
      </c>
      <c r="AV21" s="9">
        <v>1</v>
      </c>
      <c r="AZ21" s="9">
        <v>1</v>
      </c>
      <c r="BD21" s="9">
        <v>1</v>
      </c>
      <c r="BH21" s="9">
        <v>1</v>
      </c>
      <c r="BL21" s="9">
        <v>1</v>
      </c>
      <c r="BP21" s="9">
        <v>1</v>
      </c>
      <c r="BT21" s="9">
        <v>1</v>
      </c>
      <c r="BX21" s="9">
        <v>1</v>
      </c>
      <c r="CB21" s="9">
        <v>1</v>
      </c>
      <c r="CF21" s="9">
        <v>1</v>
      </c>
      <c r="CJ21" s="9">
        <v>1</v>
      </c>
      <c r="CN21" s="9">
        <v>1</v>
      </c>
      <c r="CR21" s="9">
        <v>1</v>
      </c>
      <c r="CV21" s="9">
        <v>1</v>
      </c>
      <c r="CZ21" s="9">
        <v>1</v>
      </c>
      <c r="DD21" s="9">
        <v>1</v>
      </c>
      <c r="DH21" s="9">
        <v>1</v>
      </c>
      <c r="DL21" s="9">
        <v>1</v>
      </c>
      <c r="DP21" s="9">
        <v>1</v>
      </c>
      <c r="DT21" s="9">
        <v>1</v>
      </c>
      <c r="DX21" s="9">
        <v>1</v>
      </c>
      <c r="EB21" s="9">
        <v>1</v>
      </c>
      <c r="EF21" s="9">
        <v>1</v>
      </c>
      <c r="EJ21" s="9">
        <v>1</v>
      </c>
      <c r="EN21" s="9">
        <v>1</v>
      </c>
      <c r="ER21" s="9">
        <v>1</v>
      </c>
      <c r="EV21" s="9">
        <v>1</v>
      </c>
      <c r="EZ21" s="9">
        <v>1</v>
      </c>
      <c r="FJ21" s="9"/>
      <c r="FK21" s="11"/>
      <c r="FL21" s="11"/>
      <c r="FM21" s="8">
        <f t="shared" si="38"/>
        <v>5</v>
      </c>
      <c r="FN21" s="9">
        <v>1</v>
      </c>
      <c r="FO21" s="17">
        <f>LARGE(FP21:HD21,1)+LARGE(FP21:HD21,2)+LARGE(FP21:HD21,3)+LARGE(FP21:HD21,4)+LARGE(FP21:HD21,5)+LARGE(FP21:HD21,6)+LARGE(FP21:HD21,7)+LARGE(FP21:HD21,8)+LARGE(FP21:HD21,9)+LARGE(FP21:HD21,10)</f>
        <v>3</v>
      </c>
      <c r="FP21" s="11">
        <f t="shared" si="0"/>
        <v>0</v>
      </c>
      <c r="FQ21" s="11">
        <f t="shared" si="1"/>
        <v>0</v>
      </c>
      <c r="FR21" s="11">
        <f t="shared" si="2"/>
        <v>0</v>
      </c>
      <c r="FS21" s="11">
        <f t="shared" si="3"/>
        <v>3</v>
      </c>
      <c r="FT21" s="11">
        <f t="shared" si="4"/>
        <v>0</v>
      </c>
      <c r="FU21" s="11">
        <f t="shared" si="5"/>
        <v>0</v>
      </c>
      <c r="FV21" s="11">
        <f t="shared" si="6"/>
        <v>0</v>
      </c>
      <c r="FW21" s="11">
        <f t="shared" si="7"/>
        <v>0</v>
      </c>
      <c r="FX21" s="11">
        <f t="shared" si="8"/>
        <v>0</v>
      </c>
      <c r="FY21" s="11">
        <f t="shared" si="9"/>
        <v>0</v>
      </c>
      <c r="FZ21" s="11">
        <f t="shared" si="10"/>
        <v>0</v>
      </c>
      <c r="GA21" s="11">
        <f t="shared" si="11"/>
        <v>0</v>
      </c>
      <c r="GB21" s="11">
        <f t="shared" si="12"/>
        <v>0</v>
      </c>
      <c r="GC21" s="11">
        <f t="shared" si="13"/>
        <v>0</v>
      </c>
      <c r="GD21" s="11">
        <f t="shared" si="14"/>
        <v>0</v>
      </c>
      <c r="GE21" s="11">
        <f t="shared" si="15"/>
        <v>0</v>
      </c>
      <c r="GF21" s="11">
        <f t="shared" si="16"/>
        <v>0</v>
      </c>
      <c r="GG21" s="11">
        <f t="shared" si="17"/>
        <v>0</v>
      </c>
      <c r="GH21" s="11">
        <f t="shared" si="18"/>
        <v>0</v>
      </c>
      <c r="GI21" s="11">
        <f t="shared" si="19"/>
        <v>0</v>
      </c>
      <c r="GJ21" s="11">
        <f t="shared" si="20"/>
        <v>0</v>
      </c>
      <c r="GK21" s="11">
        <f t="shared" si="21"/>
        <v>0</v>
      </c>
      <c r="GL21" s="11">
        <f t="shared" si="22"/>
        <v>0</v>
      </c>
      <c r="GM21" s="11">
        <f t="shared" si="23"/>
        <v>0</v>
      </c>
      <c r="GN21" s="11">
        <f t="shared" si="24"/>
        <v>0</v>
      </c>
      <c r="GO21" s="11">
        <f t="shared" si="25"/>
        <v>0</v>
      </c>
      <c r="GP21" s="11">
        <f t="shared" si="26"/>
        <v>0</v>
      </c>
      <c r="GQ21" s="11">
        <f t="shared" si="27"/>
        <v>0</v>
      </c>
      <c r="GR21" s="11">
        <f t="shared" si="28"/>
        <v>0</v>
      </c>
      <c r="GS21" s="11">
        <f t="shared" si="29"/>
        <v>0</v>
      </c>
      <c r="GT21" s="11">
        <f t="shared" si="30"/>
        <v>0</v>
      </c>
      <c r="GU21" s="11">
        <f t="shared" si="31"/>
        <v>0</v>
      </c>
      <c r="GV21" s="11">
        <f t="shared" si="32"/>
        <v>0</v>
      </c>
      <c r="GW21" s="11">
        <f t="shared" si="33"/>
        <v>0</v>
      </c>
      <c r="GX21" s="11">
        <f t="shared" si="34"/>
        <v>0</v>
      </c>
      <c r="GY21" s="11">
        <f t="shared" si="35"/>
        <v>0</v>
      </c>
      <c r="GZ21" s="11">
        <f t="shared" si="36"/>
        <v>0</v>
      </c>
      <c r="HA21" s="11">
        <f t="shared" si="37"/>
        <v>0</v>
      </c>
      <c r="HB21" s="11"/>
      <c r="HC21" s="11"/>
    </row>
    <row r="22" spans="1:211" ht="12.75">
      <c r="A22" s="8" t="s">
        <v>137</v>
      </c>
      <c r="B22" s="9">
        <v>1973</v>
      </c>
      <c r="C22" s="9" t="s">
        <v>224</v>
      </c>
      <c r="D22" s="9"/>
      <c r="H22" s="9">
        <v>7</v>
      </c>
      <c r="CD22" s="10">
        <v>25</v>
      </c>
      <c r="CE22" s="9">
        <v>5</v>
      </c>
      <c r="CF22" s="9">
        <v>1</v>
      </c>
      <c r="CG22" s="2">
        <f>TRUNC(100*CE22/H22/CD22)</f>
        <v>2</v>
      </c>
      <c r="CJ22" s="9">
        <v>1</v>
      </c>
      <c r="CN22" s="9">
        <v>1</v>
      </c>
      <c r="CR22" s="9">
        <v>1</v>
      </c>
      <c r="CV22" s="9">
        <v>1</v>
      </c>
      <c r="CZ22" s="9">
        <v>1</v>
      </c>
      <c r="DD22" s="9">
        <v>1</v>
      </c>
      <c r="DH22" s="9">
        <v>1</v>
      </c>
      <c r="DL22" s="9">
        <v>1</v>
      </c>
      <c r="DP22" s="9">
        <v>1</v>
      </c>
      <c r="DT22" s="9">
        <v>1</v>
      </c>
      <c r="DX22" s="9">
        <v>1</v>
      </c>
      <c r="EB22" s="9">
        <v>1</v>
      </c>
      <c r="EF22" s="9">
        <v>1</v>
      </c>
      <c r="EH22" s="10">
        <v>10</v>
      </c>
      <c r="EI22" s="9">
        <v>1</v>
      </c>
      <c r="EJ22" s="9">
        <v>2</v>
      </c>
      <c r="EK22" s="2">
        <f>TRUNC(100*EI22/H22/EH22)</f>
        <v>1</v>
      </c>
      <c r="EN22" s="9">
        <v>2</v>
      </c>
      <c r="ER22" s="9">
        <v>2</v>
      </c>
      <c r="EV22" s="9">
        <v>2</v>
      </c>
      <c r="EZ22" s="9">
        <v>2</v>
      </c>
      <c r="FJ22" s="9"/>
      <c r="FK22" s="11"/>
      <c r="FL22" s="11"/>
      <c r="FM22" s="8">
        <f t="shared" si="38"/>
        <v>5</v>
      </c>
      <c r="FN22" s="9">
        <v>2</v>
      </c>
      <c r="FO22" s="17">
        <f>LARGE(FP22:HD22,1)+LARGE(FP22:HD22,2)+LARGE(FP22:HD22,3)+LARGE(FP22:HD22,4)+LARGE(FP22:HD22,5)+LARGE(FP22:HD22,6)+LARGE(FP22:HD22,7)+LARGE(FP22:HD22,8)+LARGE(FP22:HD22,9)+LARGE(FP22:HD22,10)</f>
        <v>3</v>
      </c>
      <c r="FP22" s="11">
        <f t="shared" si="0"/>
        <v>0</v>
      </c>
      <c r="FQ22" s="11">
        <f t="shared" si="1"/>
        <v>0</v>
      </c>
      <c r="FR22" s="11">
        <f t="shared" si="2"/>
        <v>0</v>
      </c>
      <c r="FS22" s="11">
        <f t="shared" si="3"/>
        <v>0</v>
      </c>
      <c r="FT22" s="11">
        <f t="shared" si="4"/>
        <v>0</v>
      </c>
      <c r="FU22" s="11">
        <f t="shared" si="5"/>
        <v>0</v>
      </c>
      <c r="FV22" s="11">
        <f t="shared" si="6"/>
        <v>0</v>
      </c>
      <c r="FW22" s="11">
        <f t="shared" si="7"/>
        <v>0</v>
      </c>
      <c r="FX22" s="11">
        <f t="shared" si="8"/>
        <v>0</v>
      </c>
      <c r="FY22" s="11">
        <f t="shared" si="9"/>
        <v>0</v>
      </c>
      <c r="FZ22" s="11">
        <f t="shared" si="10"/>
        <v>0</v>
      </c>
      <c r="GA22" s="11">
        <f t="shared" si="11"/>
        <v>0</v>
      </c>
      <c r="GB22" s="11">
        <f t="shared" si="12"/>
        <v>0</v>
      </c>
      <c r="GC22" s="11">
        <f t="shared" si="13"/>
        <v>0</v>
      </c>
      <c r="GD22" s="11">
        <f t="shared" si="14"/>
        <v>0</v>
      </c>
      <c r="GE22" s="11">
        <f t="shared" si="15"/>
        <v>0</v>
      </c>
      <c r="GF22" s="11">
        <f t="shared" si="16"/>
        <v>0</v>
      </c>
      <c r="GG22" s="11">
        <f t="shared" si="17"/>
        <v>0</v>
      </c>
      <c r="GH22" s="11">
        <f t="shared" si="18"/>
        <v>0</v>
      </c>
      <c r="GI22" s="11">
        <f t="shared" si="19"/>
        <v>2</v>
      </c>
      <c r="GJ22" s="11">
        <f t="shared" si="20"/>
        <v>0</v>
      </c>
      <c r="GK22" s="11">
        <f t="shared" si="21"/>
        <v>0</v>
      </c>
      <c r="GL22" s="11">
        <f t="shared" si="22"/>
        <v>0</v>
      </c>
      <c r="GM22" s="11">
        <f t="shared" si="23"/>
        <v>0</v>
      </c>
      <c r="GN22" s="11">
        <f t="shared" si="24"/>
        <v>0</v>
      </c>
      <c r="GO22" s="11">
        <f t="shared" si="25"/>
        <v>0</v>
      </c>
      <c r="GP22" s="11">
        <f t="shared" si="26"/>
        <v>0</v>
      </c>
      <c r="GQ22" s="11">
        <f t="shared" si="27"/>
        <v>0</v>
      </c>
      <c r="GR22" s="11">
        <f t="shared" si="28"/>
        <v>0</v>
      </c>
      <c r="GS22" s="11">
        <f t="shared" si="29"/>
        <v>0</v>
      </c>
      <c r="GT22" s="11">
        <f t="shared" si="30"/>
        <v>0</v>
      </c>
      <c r="GU22" s="11">
        <f t="shared" si="31"/>
        <v>0</v>
      </c>
      <c r="GV22" s="11">
        <f t="shared" si="32"/>
        <v>0</v>
      </c>
      <c r="GW22" s="11">
        <f t="shared" si="33"/>
        <v>1</v>
      </c>
      <c r="GX22" s="11">
        <f t="shared" si="34"/>
        <v>0</v>
      </c>
      <c r="GY22" s="11">
        <f t="shared" si="35"/>
        <v>0</v>
      </c>
      <c r="GZ22" s="11">
        <f t="shared" si="36"/>
        <v>0</v>
      </c>
      <c r="HA22" s="11">
        <f t="shared" si="37"/>
        <v>0</v>
      </c>
      <c r="HB22" s="11"/>
      <c r="HC22" s="11"/>
    </row>
    <row r="23" spans="1:211" ht="12.75">
      <c r="A23" s="8" t="s">
        <v>233</v>
      </c>
      <c r="B23" s="9">
        <v>1975</v>
      </c>
      <c r="C23" s="9" t="s">
        <v>224</v>
      </c>
      <c r="D23" s="9"/>
      <c r="H23" s="9">
        <v>7</v>
      </c>
      <c r="AP23" s="10">
        <v>11</v>
      </c>
      <c r="AQ23" s="9">
        <v>2</v>
      </c>
      <c r="AR23" s="9">
        <v>1</v>
      </c>
      <c r="AS23" s="2">
        <f>TRUNC(100*AQ23/H23/AP23)</f>
        <v>2</v>
      </c>
      <c r="AV23" s="9">
        <v>1</v>
      </c>
      <c r="AZ23" s="9">
        <v>1</v>
      </c>
      <c r="BD23" s="9">
        <v>1</v>
      </c>
      <c r="BH23" s="9">
        <v>1</v>
      </c>
      <c r="BL23" s="9">
        <v>1</v>
      </c>
      <c r="BP23" s="9">
        <v>1</v>
      </c>
      <c r="BT23" s="9">
        <v>1</v>
      </c>
      <c r="BX23" s="9">
        <v>1</v>
      </c>
      <c r="CB23" s="9">
        <v>1</v>
      </c>
      <c r="CF23" s="9">
        <v>1</v>
      </c>
      <c r="CJ23" s="9">
        <v>1</v>
      </c>
      <c r="CN23" s="9">
        <v>1</v>
      </c>
      <c r="CR23" s="9">
        <v>1</v>
      </c>
      <c r="CV23" s="9">
        <v>1</v>
      </c>
      <c r="CZ23" s="9">
        <v>1</v>
      </c>
      <c r="DD23" s="9">
        <v>1</v>
      </c>
      <c r="DH23" s="9">
        <v>1</v>
      </c>
      <c r="DL23" s="9">
        <v>1</v>
      </c>
      <c r="DP23" s="9">
        <v>1</v>
      </c>
      <c r="DT23" s="9">
        <v>1</v>
      </c>
      <c r="DX23" s="9">
        <v>1</v>
      </c>
      <c r="EB23" s="9">
        <v>1</v>
      </c>
      <c r="EF23" s="9">
        <v>1</v>
      </c>
      <c r="EJ23" s="9">
        <v>1</v>
      </c>
      <c r="EN23" s="9">
        <v>1</v>
      </c>
      <c r="ER23" s="9">
        <v>1</v>
      </c>
      <c r="EV23" s="9">
        <v>1</v>
      </c>
      <c r="EZ23" s="9">
        <v>1</v>
      </c>
      <c r="FJ23" s="9"/>
      <c r="FK23" s="11"/>
      <c r="FL23" s="11"/>
      <c r="FM23" s="8">
        <f t="shared" si="38"/>
        <v>3</v>
      </c>
      <c r="FN23" s="9">
        <v>1</v>
      </c>
      <c r="FO23" s="17">
        <f>LARGE(FP23:HD23,1)+LARGE(FP23:HD23,2)+LARGE(FP23:HD23,3)+LARGE(FP23:HD23,4)+LARGE(FP23:HD23,5)+LARGE(FP23:HD23,6)+LARGE(FP23:HD23,7)+LARGE(FP23:HD23,8)+LARGE(FP23:HD23,9)+LARGE(FP23:HD23,10)</f>
        <v>2</v>
      </c>
      <c r="FP23" s="11">
        <f t="shared" si="0"/>
        <v>0</v>
      </c>
      <c r="FQ23" s="11">
        <f t="shared" si="1"/>
        <v>0</v>
      </c>
      <c r="FR23" s="11">
        <f t="shared" si="2"/>
        <v>0</v>
      </c>
      <c r="FS23" s="11">
        <f t="shared" si="3"/>
        <v>0</v>
      </c>
      <c r="FT23" s="11">
        <f t="shared" si="4"/>
        <v>0</v>
      </c>
      <c r="FU23" s="11">
        <f t="shared" si="5"/>
        <v>0</v>
      </c>
      <c r="FV23" s="11">
        <f t="shared" si="6"/>
        <v>0</v>
      </c>
      <c r="FW23" s="11">
        <f t="shared" si="7"/>
        <v>0</v>
      </c>
      <c r="FX23" s="11">
        <f t="shared" si="8"/>
        <v>0</v>
      </c>
      <c r="FY23" s="11">
        <f t="shared" si="9"/>
        <v>2</v>
      </c>
      <c r="FZ23" s="11">
        <f t="shared" si="10"/>
        <v>0</v>
      </c>
      <c r="GA23" s="11">
        <f t="shared" si="11"/>
        <v>0</v>
      </c>
      <c r="GB23" s="11">
        <f t="shared" si="12"/>
        <v>0</v>
      </c>
      <c r="GC23" s="11">
        <f t="shared" si="13"/>
        <v>0</v>
      </c>
      <c r="GD23" s="11">
        <f t="shared" si="14"/>
        <v>0</v>
      </c>
      <c r="GE23" s="11">
        <f t="shared" si="15"/>
        <v>0</v>
      </c>
      <c r="GF23" s="11">
        <f t="shared" si="16"/>
        <v>0</v>
      </c>
      <c r="GG23" s="11">
        <f t="shared" si="17"/>
        <v>0</v>
      </c>
      <c r="GH23" s="11">
        <f t="shared" si="18"/>
        <v>0</v>
      </c>
      <c r="GI23" s="11">
        <f t="shared" si="19"/>
        <v>0</v>
      </c>
      <c r="GJ23" s="11">
        <f t="shared" si="20"/>
        <v>0</v>
      </c>
      <c r="GK23" s="11">
        <f t="shared" si="21"/>
        <v>0</v>
      </c>
      <c r="GL23" s="11">
        <f t="shared" si="22"/>
        <v>0</v>
      </c>
      <c r="GM23" s="11">
        <f t="shared" si="23"/>
        <v>0</v>
      </c>
      <c r="GN23" s="11">
        <f t="shared" si="24"/>
        <v>0</v>
      </c>
      <c r="GO23" s="11">
        <f t="shared" si="25"/>
        <v>0</v>
      </c>
      <c r="GP23" s="11">
        <f t="shared" si="26"/>
        <v>0</v>
      </c>
      <c r="GQ23" s="11">
        <f t="shared" si="27"/>
        <v>0</v>
      </c>
      <c r="GR23" s="11">
        <f t="shared" si="28"/>
        <v>0</v>
      </c>
      <c r="GS23" s="11">
        <f t="shared" si="29"/>
        <v>0</v>
      </c>
      <c r="GT23" s="11">
        <f t="shared" si="30"/>
        <v>0</v>
      </c>
      <c r="GU23" s="11">
        <f t="shared" si="31"/>
        <v>0</v>
      </c>
      <c r="GV23" s="11">
        <f t="shared" si="32"/>
        <v>0</v>
      </c>
      <c r="GW23" s="11">
        <f t="shared" si="33"/>
        <v>0</v>
      </c>
      <c r="GX23" s="11">
        <f t="shared" si="34"/>
        <v>0</v>
      </c>
      <c r="GY23" s="11">
        <f t="shared" si="35"/>
        <v>0</v>
      </c>
      <c r="GZ23" s="11">
        <f t="shared" si="36"/>
        <v>0</v>
      </c>
      <c r="HA23" s="11">
        <f t="shared" si="37"/>
        <v>0</v>
      </c>
      <c r="HB23" s="11"/>
      <c r="HC23" s="11"/>
    </row>
    <row r="24" spans="1:211" ht="12.75">
      <c r="A24" s="8"/>
      <c r="B24" s="9"/>
      <c r="C24" s="9"/>
      <c r="D24" s="9"/>
      <c r="FJ24" s="9"/>
      <c r="FK24" s="11"/>
      <c r="FL24" s="11"/>
      <c r="FM24" s="8"/>
      <c r="FO24" s="17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</row>
    <row r="25" spans="1:211" ht="12.75">
      <c r="A25" s="47" t="s">
        <v>31</v>
      </c>
      <c r="B25" s="9">
        <v>1967</v>
      </c>
      <c r="C25" s="9" t="s">
        <v>225</v>
      </c>
      <c r="D25" s="9"/>
      <c r="E25" s="10">
        <v>8</v>
      </c>
      <c r="F25" s="9">
        <v>2</v>
      </c>
      <c r="G25" s="9">
        <v>1</v>
      </c>
      <c r="H25" s="9">
        <v>11</v>
      </c>
      <c r="I25" s="2">
        <f>TRUNC(100*F25/H25/E25)</f>
        <v>2</v>
      </c>
      <c r="L25" s="9">
        <v>1</v>
      </c>
      <c r="N25" s="10">
        <v>6</v>
      </c>
      <c r="O25" s="9">
        <v>7</v>
      </c>
      <c r="P25" s="9">
        <v>2</v>
      </c>
      <c r="Q25" s="2">
        <f>TRUNC(100*O25/H25/N25)</f>
        <v>10</v>
      </c>
      <c r="R25" s="10">
        <v>3</v>
      </c>
      <c r="S25" s="9">
        <v>7</v>
      </c>
      <c r="T25" s="9">
        <v>3</v>
      </c>
      <c r="U25" s="2">
        <f>TRUNC(100*S25/H25/R25)</f>
        <v>21</v>
      </c>
      <c r="V25" s="10">
        <v>2</v>
      </c>
      <c r="W25" s="9">
        <v>2</v>
      </c>
      <c r="X25" s="9">
        <v>4</v>
      </c>
      <c r="Y25" s="2">
        <f>TRUNC(100*W25/H25/V25)</f>
        <v>9</v>
      </c>
      <c r="Z25" s="10">
        <v>2</v>
      </c>
      <c r="AA25" s="9">
        <v>2</v>
      </c>
      <c r="AB25" s="9">
        <v>5</v>
      </c>
      <c r="AC25" s="2">
        <f>TRUNC(100*AA25/H25/Z25)</f>
        <v>9</v>
      </c>
      <c r="AF25" s="9">
        <v>5</v>
      </c>
      <c r="AJ25" s="9">
        <v>5</v>
      </c>
      <c r="AN25" s="9">
        <v>5</v>
      </c>
      <c r="AR25" s="9">
        <v>5</v>
      </c>
      <c r="AV25" s="9">
        <v>5</v>
      </c>
      <c r="AX25" s="10">
        <v>1</v>
      </c>
      <c r="AY25" s="9">
        <v>1</v>
      </c>
      <c r="AZ25" s="9">
        <v>6</v>
      </c>
      <c r="BA25" s="2">
        <f>TRUNC(100*AY25/H25/AX25)</f>
        <v>9</v>
      </c>
      <c r="BD25" s="9">
        <v>6</v>
      </c>
      <c r="BH25" s="9">
        <v>6</v>
      </c>
      <c r="BL25" s="9">
        <v>6</v>
      </c>
      <c r="BP25" s="9">
        <v>6</v>
      </c>
      <c r="BT25" s="9">
        <v>6</v>
      </c>
      <c r="BX25" s="9">
        <v>6</v>
      </c>
      <c r="CB25" s="9">
        <v>6</v>
      </c>
      <c r="CF25" s="9">
        <v>6</v>
      </c>
      <c r="CJ25" s="9">
        <v>6</v>
      </c>
      <c r="CN25" s="9">
        <v>6</v>
      </c>
      <c r="CR25" s="9">
        <v>6</v>
      </c>
      <c r="CV25" s="9">
        <v>6</v>
      </c>
      <c r="CZ25" s="9">
        <v>6</v>
      </c>
      <c r="DB25" s="10">
        <v>1</v>
      </c>
      <c r="DC25" s="9">
        <v>7</v>
      </c>
      <c r="DD25" s="9">
        <v>7</v>
      </c>
      <c r="DE25" s="2">
        <f>TRUNC(100*DC25/H25/DB25)</f>
        <v>63</v>
      </c>
      <c r="DH25" s="9">
        <v>7</v>
      </c>
      <c r="DL25" s="9">
        <v>7</v>
      </c>
      <c r="DN25" s="10">
        <v>1</v>
      </c>
      <c r="DO25" s="9">
        <v>1</v>
      </c>
      <c r="DP25" s="9">
        <v>8</v>
      </c>
      <c r="DQ25" s="2">
        <f>TRUNC(100*DO25/H25/DN25)</f>
        <v>9</v>
      </c>
      <c r="DR25" s="10">
        <v>2</v>
      </c>
      <c r="DS25" s="9">
        <v>3</v>
      </c>
      <c r="DT25" s="9">
        <v>9</v>
      </c>
      <c r="DU25" s="2">
        <f>TRUNC(100*DS25/H25/DR25)</f>
        <v>13</v>
      </c>
      <c r="DX25" s="9">
        <v>9</v>
      </c>
      <c r="DZ25" s="10">
        <v>22</v>
      </c>
      <c r="EA25" s="9">
        <v>3</v>
      </c>
      <c r="EB25" s="9">
        <v>10</v>
      </c>
      <c r="EC25" s="2">
        <f>TRUNC(100*EA25/H25/DZ25)</f>
        <v>1</v>
      </c>
      <c r="EF25" s="9">
        <v>10</v>
      </c>
      <c r="EH25" s="10">
        <v>2</v>
      </c>
      <c r="EI25" s="9">
        <v>5</v>
      </c>
      <c r="EJ25" s="9">
        <v>11</v>
      </c>
      <c r="EK25" s="2">
        <f>TRUNC(100*EI25/H25/EH25)</f>
        <v>22</v>
      </c>
      <c r="EN25" s="9">
        <v>11</v>
      </c>
      <c r="EP25" s="10">
        <v>2</v>
      </c>
      <c r="EQ25" s="9">
        <v>5</v>
      </c>
      <c r="ER25" s="9">
        <v>12</v>
      </c>
      <c r="ES25" s="2">
        <f>TRUNC(100*EQ25/H25/EP25)</f>
        <v>22</v>
      </c>
      <c r="EV25" s="9">
        <v>12</v>
      </c>
      <c r="EZ25" s="9">
        <v>12</v>
      </c>
      <c r="FJ25" s="9"/>
      <c r="FK25" s="11"/>
      <c r="FL25" s="11">
        <v>385</v>
      </c>
      <c r="FM25" s="8">
        <f aca="true" t="shared" si="39" ref="FM25:FM54">ROUND(FO25*1000/385,0)</f>
        <v>486</v>
      </c>
      <c r="FN25" s="9">
        <v>12</v>
      </c>
      <c r="FO25" s="17">
        <f>LARGE(FP25:HD25,1)+LARGE(FP25:HD25,2)+LARGE(FP25:HD25,3)+LARGE(FP25:HD25,4)+LARGE(FP25:HD25,5)+LARGE(FP25:HD25,6)+LARGE(FP25:HD25,7)+LARGE(FP25:HD25,8)+LARGE(FP25:HD25,9)+LARGE(FP25:HD25,10)</f>
        <v>187</v>
      </c>
      <c r="FP25" s="11">
        <f aca="true" t="shared" si="40" ref="FP25:FP54">I25</f>
        <v>2</v>
      </c>
      <c r="FQ25" s="11">
        <f aca="true" t="shared" si="41" ref="FQ25:FQ54">M25</f>
        <v>0</v>
      </c>
      <c r="FR25" s="11">
        <f aca="true" t="shared" si="42" ref="FR25:FR54">Q25</f>
        <v>10</v>
      </c>
      <c r="FS25" s="13">
        <f aca="true" t="shared" si="43" ref="FS25:FS54">U25</f>
        <v>21</v>
      </c>
      <c r="FT25" s="11">
        <f aca="true" t="shared" si="44" ref="FT25:FT54">Y25</f>
        <v>9</v>
      </c>
      <c r="FU25" s="11">
        <f aca="true" t="shared" si="45" ref="FU25:FU54">AC25</f>
        <v>9</v>
      </c>
      <c r="FV25" s="11">
        <f aca="true" t="shared" si="46" ref="FV25:FV54">AG25</f>
        <v>0</v>
      </c>
      <c r="FW25" s="11">
        <f aca="true" t="shared" si="47" ref="FW25:FW54">AK25</f>
        <v>0</v>
      </c>
      <c r="FX25" s="11">
        <f aca="true" t="shared" si="48" ref="FX25:FX54">AO25</f>
        <v>0</v>
      </c>
      <c r="FY25" s="11">
        <f aca="true" t="shared" si="49" ref="FY25:FY54">AS25</f>
        <v>0</v>
      </c>
      <c r="FZ25" s="11">
        <f aca="true" t="shared" si="50" ref="FZ25:FZ54">AW25</f>
        <v>0</v>
      </c>
      <c r="GA25" s="11">
        <f aca="true" t="shared" si="51" ref="GA25:GA54">BA25</f>
        <v>9</v>
      </c>
      <c r="GB25" s="11">
        <f aca="true" t="shared" si="52" ref="GB25:GB54">BE25</f>
        <v>0</v>
      </c>
      <c r="GC25" s="11">
        <f aca="true" t="shared" si="53" ref="GC25:GC54">BI25</f>
        <v>0</v>
      </c>
      <c r="GD25" s="11">
        <f aca="true" t="shared" si="54" ref="GD25:GD54">BM25</f>
        <v>0</v>
      </c>
      <c r="GE25" s="11">
        <f aca="true" t="shared" si="55" ref="GE25:GE54">BQ25</f>
        <v>0</v>
      </c>
      <c r="GF25" s="11">
        <f aca="true" t="shared" si="56" ref="GF25:GF54">BU25</f>
        <v>0</v>
      </c>
      <c r="GG25" s="11">
        <f aca="true" t="shared" si="57" ref="GG25:GG54">BY25</f>
        <v>0</v>
      </c>
      <c r="GH25" s="11">
        <f aca="true" t="shared" si="58" ref="GH25:GH54">CC25</f>
        <v>0</v>
      </c>
      <c r="GI25" s="11">
        <f aca="true" t="shared" si="59" ref="GI25:GI54">CG25</f>
        <v>0</v>
      </c>
      <c r="GJ25" s="11">
        <f aca="true" t="shared" si="60" ref="GJ25:GJ54">CK25</f>
        <v>0</v>
      </c>
      <c r="GK25" s="11">
        <f aca="true" t="shared" si="61" ref="GK25:GK54">CO25</f>
        <v>0</v>
      </c>
      <c r="GL25" s="11">
        <f aca="true" t="shared" si="62" ref="GL25:GL54">CS25</f>
        <v>0</v>
      </c>
      <c r="GM25" s="11">
        <f aca="true" t="shared" si="63" ref="GM25:GM54">CW25</f>
        <v>0</v>
      </c>
      <c r="GN25" s="11">
        <f aca="true" t="shared" si="64" ref="GN25:GN54">DA25</f>
        <v>0</v>
      </c>
      <c r="GO25" s="13">
        <f aca="true" t="shared" si="65" ref="GO25:GO54">DE25</f>
        <v>63</v>
      </c>
      <c r="GP25" s="11">
        <f aca="true" t="shared" si="66" ref="GP25:GP54">DI25</f>
        <v>0</v>
      </c>
      <c r="GQ25" s="11">
        <f aca="true" t="shared" si="67" ref="GQ25:GQ54">DM25</f>
        <v>0</v>
      </c>
      <c r="GR25" s="11">
        <f aca="true" t="shared" si="68" ref="GR25:GR54">DQ25</f>
        <v>9</v>
      </c>
      <c r="GS25" s="11">
        <f aca="true" t="shared" si="69" ref="GS25:GS54">DU25</f>
        <v>13</v>
      </c>
      <c r="GT25" s="11">
        <f aca="true" t="shared" si="70" ref="GT25:GT54">DY25</f>
        <v>0</v>
      </c>
      <c r="GU25" s="11">
        <f aca="true" t="shared" si="71" ref="GU25:GU54">EC25</f>
        <v>1</v>
      </c>
      <c r="GV25" s="11">
        <f aca="true" t="shared" si="72" ref="GV25:GV54">EG25</f>
        <v>0</v>
      </c>
      <c r="GW25" s="13">
        <f aca="true" t="shared" si="73" ref="GW25:GW54">EK25</f>
        <v>22</v>
      </c>
      <c r="GX25" s="11">
        <f aca="true" t="shared" si="74" ref="GX25:GX54">EO25</f>
        <v>0</v>
      </c>
      <c r="GY25" s="11">
        <f aca="true" t="shared" si="75" ref="GY25:GY54">ES25</f>
        <v>22</v>
      </c>
      <c r="GZ25" s="11">
        <f aca="true" t="shared" si="76" ref="GZ25:GZ54">EW25</f>
        <v>0</v>
      </c>
      <c r="HA25" s="11">
        <f aca="true" t="shared" si="77" ref="HA25:HA54">FA25</f>
        <v>0</v>
      </c>
      <c r="HB25" s="11"/>
      <c r="HC25" s="11"/>
    </row>
    <row r="26" spans="1:211" ht="12.75">
      <c r="A26" s="47" t="s">
        <v>75</v>
      </c>
      <c r="B26" s="9">
        <v>1968</v>
      </c>
      <c r="C26" s="9" t="s">
        <v>225</v>
      </c>
      <c r="D26" s="9"/>
      <c r="H26" s="9">
        <v>11</v>
      </c>
      <c r="J26" s="10">
        <v>20</v>
      </c>
      <c r="K26" s="9">
        <v>5</v>
      </c>
      <c r="L26" s="9">
        <v>1</v>
      </c>
      <c r="M26" s="2">
        <f>TRUNC(100*K26/H26/J26)</f>
        <v>2</v>
      </c>
      <c r="N26" s="10">
        <v>13</v>
      </c>
      <c r="O26" s="9">
        <v>7</v>
      </c>
      <c r="P26" s="9">
        <v>2</v>
      </c>
      <c r="Q26" s="2">
        <f>TRUNC(100*O26/H26/N26)</f>
        <v>4</v>
      </c>
      <c r="R26" s="10">
        <v>10</v>
      </c>
      <c r="S26" s="9">
        <v>7</v>
      </c>
      <c r="T26" s="9">
        <v>3</v>
      </c>
      <c r="U26" s="2">
        <f>TRUNC(100*S26/H26/R26)</f>
        <v>6</v>
      </c>
      <c r="V26" s="10">
        <v>7</v>
      </c>
      <c r="W26" s="9">
        <v>2</v>
      </c>
      <c r="X26" s="9">
        <v>4</v>
      </c>
      <c r="Y26" s="2">
        <f>TRUNC(100*W26/H26/V26)</f>
        <v>2</v>
      </c>
      <c r="AB26" s="9">
        <v>4</v>
      </c>
      <c r="AD26" s="10">
        <v>3</v>
      </c>
      <c r="AE26" s="9">
        <v>4</v>
      </c>
      <c r="AF26" s="9">
        <v>5</v>
      </c>
      <c r="AG26" s="2">
        <f>TRUNC(100*AE26/H26/AD26)</f>
        <v>12</v>
      </c>
      <c r="AH26" s="10">
        <v>3</v>
      </c>
      <c r="AI26" s="9">
        <v>2</v>
      </c>
      <c r="AJ26" s="9">
        <v>6</v>
      </c>
      <c r="AK26" s="2">
        <f>TRUNC(100*AI26/H26/AH26)</f>
        <v>6</v>
      </c>
      <c r="AL26" s="10">
        <v>10</v>
      </c>
      <c r="AM26" s="9">
        <v>8</v>
      </c>
      <c r="AN26" s="9">
        <v>7</v>
      </c>
      <c r="AO26" s="2">
        <f>TRUNC(100*AM26/H26/AL26)</f>
        <v>7</v>
      </c>
      <c r="AR26" s="9">
        <v>7</v>
      </c>
      <c r="AT26" s="10">
        <v>11</v>
      </c>
      <c r="AU26" s="9">
        <v>5</v>
      </c>
      <c r="AV26" s="9">
        <v>8</v>
      </c>
      <c r="AW26" s="2">
        <f>TRUNC(100*AU26/H26/AT26)</f>
        <v>4</v>
      </c>
      <c r="AX26" s="10">
        <v>7</v>
      </c>
      <c r="AY26" s="9">
        <v>5</v>
      </c>
      <c r="AZ26" s="9">
        <v>9</v>
      </c>
      <c r="BA26" s="2">
        <f>TRUNC(100*AY26/H26/AX26)</f>
        <v>6</v>
      </c>
      <c r="BB26" s="10">
        <v>3</v>
      </c>
      <c r="BC26" s="9">
        <v>1</v>
      </c>
      <c r="BD26" s="9">
        <v>10</v>
      </c>
      <c r="BE26" s="2">
        <f>TRUNC(100*BC26/H26/BB26)</f>
        <v>3</v>
      </c>
      <c r="BH26" s="9">
        <v>10</v>
      </c>
      <c r="BJ26" s="10">
        <v>3</v>
      </c>
      <c r="BK26" s="9">
        <v>2</v>
      </c>
      <c r="BL26" s="9">
        <v>11</v>
      </c>
      <c r="BM26" s="2">
        <f>TRUNC(100*BK26/H26/BJ26)</f>
        <v>6</v>
      </c>
      <c r="BP26" s="9">
        <v>11</v>
      </c>
      <c r="BT26" s="9">
        <v>11</v>
      </c>
      <c r="BV26" s="10">
        <v>12</v>
      </c>
      <c r="BW26" s="9">
        <v>2</v>
      </c>
      <c r="BX26" s="9">
        <v>12</v>
      </c>
      <c r="BY26" s="2">
        <f>TRUNC(100*BW26/H26/BV26)</f>
        <v>1</v>
      </c>
      <c r="CB26" s="9">
        <v>12</v>
      </c>
      <c r="CD26" s="10">
        <v>7</v>
      </c>
      <c r="CE26" s="9">
        <v>5</v>
      </c>
      <c r="CF26" s="9">
        <v>13</v>
      </c>
      <c r="CG26" s="2">
        <f>TRUNC(100*CE26/H26/CD26)</f>
        <v>6</v>
      </c>
      <c r="CJ26" s="9">
        <v>13</v>
      </c>
      <c r="CN26" s="9">
        <v>13</v>
      </c>
      <c r="CP26" s="10">
        <v>8</v>
      </c>
      <c r="CQ26" s="9">
        <v>5</v>
      </c>
      <c r="CR26" s="9">
        <v>14</v>
      </c>
      <c r="CS26" s="2">
        <f>TRUNC(100*CQ26/H26/CP26)</f>
        <v>5</v>
      </c>
      <c r="CV26" s="9">
        <v>14</v>
      </c>
      <c r="CX26" s="10">
        <v>1</v>
      </c>
      <c r="CY26" s="9">
        <v>5</v>
      </c>
      <c r="CZ26" s="9">
        <v>15</v>
      </c>
      <c r="DA26" s="2">
        <f>TRUNC(100*CY26/H26/CX26)</f>
        <v>45</v>
      </c>
      <c r="DD26" s="9">
        <v>15</v>
      </c>
      <c r="DH26" s="9">
        <v>15</v>
      </c>
      <c r="DL26" s="9">
        <v>15</v>
      </c>
      <c r="DP26" s="9">
        <v>15</v>
      </c>
      <c r="DR26" s="10">
        <v>5</v>
      </c>
      <c r="DS26" s="9">
        <v>3</v>
      </c>
      <c r="DT26" s="9">
        <v>16</v>
      </c>
      <c r="DU26" s="2">
        <f>TRUNC(100*DS26/H26/DR26)</f>
        <v>5</v>
      </c>
      <c r="DV26" s="10">
        <v>7</v>
      </c>
      <c r="DW26" s="9">
        <v>5</v>
      </c>
      <c r="DX26" s="9">
        <v>17</v>
      </c>
      <c r="DY26" s="2">
        <f>TRUNC(100*DW26/H26/DV26)</f>
        <v>6</v>
      </c>
      <c r="EB26" s="9">
        <v>17</v>
      </c>
      <c r="ED26" s="10">
        <v>7</v>
      </c>
      <c r="EE26" s="9">
        <v>3</v>
      </c>
      <c r="EF26" s="9">
        <v>18</v>
      </c>
      <c r="EG26" s="2">
        <f>TRUNC(100*EE26/H26/ED26)</f>
        <v>3</v>
      </c>
      <c r="EH26" s="10">
        <v>1</v>
      </c>
      <c r="EI26" s="9">
        <v>1</v>
      </c>
      <c r="EJ26" s="9">
        <v>19</v>
      </c>
      <c r="EK26" s="2">
        <f>TRUNC(100*EI26/H26/EH26)</f>
        <v>9</v>
      </c>
      <c r="EN26" s="9">
        <v>19</v>
      </c>
      <c r="ER26" s="9">
        <v>19</v>
      </c>
      <c r="EV26" s="9">
        <v>19</v>
      </c>
      <c r="EZ26" s="9">
        <v>19</v>
      </c>
      <c r="FJ26" s="9"/>
      <c r="FK26" s="11"/>
      <c r="FL26" s="11"/>
      <c r="FM26" s="8">
        <f t="shared" si="39"/>
        <v>283</v>
      </c>
      <c r="FN26" s="9">
        <v>19</v>
      </c>
      <c r="FO26" s="17">
        <f>LARGE(FP26:HD26,1)+LARGE(FP26:HD26,2)+LARGE(FP26:HD26,3)+LARGE(FP26:HD26,4)+LARGE(FP26:HD26,5)+LARGE(FP26:HD26,6)+LARGE(FP26:HD26,7)+LARGE(FP26:HD26,8)+LARGE(FP26:HD26,9)+LARGE(FP26:HD26,10)</f>
        <v>109</v>
      </c>
      <c r="FP26" s="11">
        <f t="shared" si="40"/>
        <v>0</v>
      </c>
      <c r="FQ26" s="11">
        <f t="shared" si="41"/>
        <v>2</v>
      </c>
      <c r="FR26" s="11">
        <f t="shared" si="42"/>
        <v>4</v>
      </c>
      <c r="FS26" s="11">
        <f t="shared" si="43"/>
        <v>6</v>
      </c>
      <c r="FT26" s="11">
        <f t="shared" si="44"/>
        <v>2</v>
      </c>
      <c r="FU26" s="11">
        <f t="shared" si="45"/>
        <v>0</v>
      </c>
      <c r="FV26" s="11">
        <f t="shared" si="46"/>
        <v>12</v>
      </c>
      <c r="FW26" s="11">
        <f t="shared" si="47"/>
        <v>6</v>
      </c>
      <c r="FX26" s="11">
        <f t="shared" si="48"/>
        <v>7</v>
      </c>
      <c r="FY26" s="11">
        <f t="shared" si="49"/>
        <v>0</v>
      </c>
      <c r="FZ26" s="11">
        <f t="shared" si="50"/>
        <v>4</v>
      </c>
      <c r="GA26" s="11">
        <f t="shared" si="51"/>
        <v>6</v>
      </c>
      <c r="GB26" s="11">
        <f t="shared" si="52"/>
        <v>3</v>
      </c>
      <c r="GC26" s="11">
        <f t="shared" si="53"/>
        <v>0</v>
      </c>
      <c r="GD26" s="11">
        <f t="shared" si="54"/>
        <v>6</v>
      </c>
      <c r="GE26" s="11">
        <f t="shared" si="55"/>
        <v>0</v>
      </c>
      <c r="GF26" s="11">
        <f t="shared" si="56"/>
        <v>0</v>
      </c>
      <c r="GG26" s="11">
        <f t="shared" si="57"/>
        <v>1</v>
      </c>
      <c r="GH26" s="11">
        <f t="shared" si="58"/>
        <v>0</v>
      </c>
      <c r="GI26" s="11">
        <f t="shared" si="59"/>
        <v>6</v>
      </c>
      <c r="GJ26" s="11">
        <f t="shared" si="60"/>
        <v>0</v>
      </c>
      <c r="GK26" s="11">
        <f t="shared" si="61"/>
        <v>0</v>
      </c>
      <c r="GL26" s="11">
        <f t="shared" si="62"/>
        <v>5</v>
      </c>
      <c r="GM26" s="11">
        <f t="shared" si="63"/>
        <v>0</v>
      </c>
      <c r="GN26" s="13">
        <f t="shared" si="64"/>
        <v>45</v>
      </c>
      <c r="GO26" s="11">
        <f t="shared" si="65"/>
        <v>0</v>
      </c>
      <c r="GP26" s="11">
        <f t="shared" si="66"/>
        <v>0</v>
      </c>
      <c r="GQ26" s="11">
        <f t="shared" si="67"/>
        <v>0</v>
      </c>
      <c r="GR26" s="11">
        <f t="shared" si="68"/>
        <v>0</v>
      </c>
      <c r="GS26" s="11">
        <f t="shared" si="69"/>
        <v>5</v>
      </c>
      <c r="GT26" s="11">
        <f t="shared" si="70"/>
        <v>6</v>
      </c>
      <c r="GU26" s="11">
        <f t="shared" si="71"/>
        <v>0</v>
      </c>
      <c r="GV26" s="11">
        <f t="shared" si="72"/>
        <v>3</v>
      </c>
      <c r="GW26" s="11">
        <f t="shared" si="73"/>
        <v>9</v>
      </c>
      <c r="GX26" s="11">
        <f t="shared" si="74"/>
        <v>0</v>
      </c>
      <c r="GY26" s="11">
        <f t="shared" si="75"/>
        <v>0</v>
      </c>
      <c r="GZ26" s="11">
        <f t="shared" si="76"/>
        <v>0</v>
      </c>
      <c r="HA26" s="11">
        <f t="shared" si="77"/>
        <v>0</v>
      </c>
      <c r="HB26" s="11"/>
      <c r="HC26" s="11"/>
    </row>
    <row r="27" spans="1:211" ht="12.75">
      <c r="A27" s="47" t="s">
        <v>68</v>
      </c>
      <c r="B27" s="9">
        <v>1968</v>
      </c>
      <c r="C27" s="9" t="s">
        <v>225</v>
      </c>
      <c r="D27" s="9"/>
      <c r="H27" s="9">
        <v>11</v>
      </c>
      <c r="BV27" s="10">
        <v>1</v>
      </c>
      <c r="BW27" s="9">
        <v>2</v>
      </c>
      <c r="BX27" s="9">
        <v>1</v>
      </c>
      <c r="BY27" s="2">
        <f>TRUNC(100*BW27/H27/BV27)</f>
        <v>18</v>
      </c>
      <c r="CB27" s="9">
        <v>1</v>
      </c>
      <c r="CD27" s="10">
        <v>1</v>
      </c>
      <c r="CE27" s="9">
        <v>5</v>
      </c>
      <c r="CF27" s="9">
        <v>2</v>
      </c>
      <c r="CG27" s="2">
        <f>TRUNC(100*CE27/H27/CD27)</f>
        <v>45</v>
      </c>
      <c r="CJ27" s="9">
        <v>2</v>
      </c>
      <c r="CN27" s="9">
        <v>2</v>
      </c>
      <c r="CR27" s="9">
        <v>2</v>
      </c>
      <c r="CV27" s="9">
        <v>2</v>
      </c>
      <c r="CZ27" s="9">
        <v>2</v>
      </c>
      <c r="DD27" s="9">
        <v>2</v>
      </c>
      <c r="DH27" s="9">
        <v>2</v>
      </c>
      <c r="DL27" s="9">
        <v>2</v>
      </c>
      <c r="DP27" s="9">
        <v>2</v>
      </c>
      <c r="DT27" s="9">
        <v>2</v>
      </c>
      <c r="DX27" s="9">
        <v>2</v>
      </c>
      <c r="EB27" s="9">
        <v>2</v>
      </c>
      <c r="ED27" s="10">
        <v>1</v>
      </c>
      <c r="EE27" s="9">
        <v>3</v>
      </c>
      <c r="EF27" s="9">
        <v>3</v>
      </c>
      <c r="EG27" s="2">
        <f>TRUNC(100*EE27/H27/ED27)</f>
        <v>27</v>
      </c>
      <c r="EJ27" s="9">
        <v>3</v>
      </c>
      <c r="EN27" s="9">
        <v>3</v>
      </c>
      <c r="ER27" s="9">
        <v>3</v>
      </c>
      <c r="ET27" s="10">
        <v>1</v>
      </c>
      <c r="EU27" s="9">
        <v>2</v>
      </c>
      <c r="EV27" s="9">
        <v>4</v>
      </c>
      <c r="EW27" s="2">
        <f>TRUNC(100*EU27/H27/ET27)</f>
        <v>18</v>
      </c>
      <c r="EZ27" s="9">
        <v>4</v>
      </c>
      <c r="FJ27" s="9"/>
      <c r="FK27" s="11"/>
      <c r="FL27" s="11"/>
      <c r="FM27" s="8">
        <f t="shared" si="39"/>
        <v>281</v>
      </c>
      <c r="FN27" s="9">
        <v>4</v>
      </c>
      <c r="FO27" s="17">
        <f>LARGE(FP27:HD27,1)+LARGE(FP27:HD27,2)+LARGE(FP27:HD27,3)+LARGE(FP27:HD27,4)+LARGE(FP27:HD27,5)+LARGE(FP27:HD27,6)+LARGE(FP27:HD27,7)+LARGE(FP27:HD27,8)+LARGE(FP27:HD27,9)+LARGE(FP27:HD27,10)</f>
        <v>108</v>
      </c>
      <c r="FP27" s="11">
        <f t="shared" si="40"/>
        <v>0</v>
      </c>
      <c r="FQ27" s="11">
        <f t="shared" si="41"/>
        <v>0</v>
      </c>
      <c r="FR27" s="11">
        <f t="shared" si="42"/>
        <v>0</v>
      </c>
      <c r="FS27" s="11">
        <f t="shared" si="43"/>
        <v>0</v>
      </c>
      <c r="FT27" s="11">
        <f t="shared" si="44"/>
        <v>0</v>
      </c>
      <c r="FU27" s="11">
        <f t="shared" si="45"/>
        <v>0</v>
      </c>
      <c r="FV27" s="11">
        <f t="shared" si="46"/>
        <v>0</v>
      </c>
      <c r="FW27" s="11">
        <f t="shared" si="47"/>
        <v>0</v>
      </c>
      <c r="FX27" s="11">
        <f t="shared" si="48"/>
        <v>0</v>
      </c>
      <c r="FY27" s="11">
        <f t="shared" si="49"/>
        <v>0</v>
      </c>
      <c r="FZ27" s="11">
        <f t="shared" si="50"/>
        <v>0</v>
      </c>
      <c r="GA27" s="11">
        <f t="shared" si="51"/>
        <v>0</v>
      </c>
      <c r="GB27" s="11">
        <f t="shared" si="52"/>
        <v>0</v>
      </c>
      <c r="GC27" s="11">
        <f t="shared" si="53"/>
        <v>0</v>
      </c>
      <c r="GD27" s="11">
        <f t="shared" si="54"/>
        <v>0</v>
      </c>
      <c r="GE27" s="11">
        <f t="shared" si="55"/>
        <v>0</v>
      </c>
      <c r="GF27" s="11">
        <f t="shared" si="56"/>
        <v>0</v>
      </c>
      <c r="GG27" s="11">
        <f t="shared" si="57"/>
        <v>18</v>
      </c>
      <c r="GH27" s="11">
        <f t="shared" si="58"/>
        <v>0</v>
      </c>
      <c r="GI27" s="13">
        <f t="shared" si="59"/>
        <v>45</v>
      </c>
      <c r="GJ27" s="11">
        <f t="shared" si="60"/>
        <v>0</v>
      </c>
      <c r="GK27" s="11">
        <f t="shared" si="61"/>
        <v>0</v>
      </c>
      <c r="GL27" s="11">
        <f t="shared" si="62"/>
        <v>0</v>
      </c>
      <c r="GM27" s="11">
        <f t="shared" si="63"/>
        <v>0</v>
      </c>
      <c r="GN27" s="11">
        <f t="shared" si="64"/>
        <v>0</v>
      </c>
      <c r="GO27" s="11">
        <f t="shared" si="65"/>
        <v>0</v>
      </c>
      <c r="GP27" s="11">
        <f t="shared" si="66"/>
        <v>0</v>
      </c>
      <c r="GQ27" s="11">
        <f t="shared" si="67"/>
        <v>0</v>
      </c>
      <c r="GR27" s="11">
        <f t="shared" si="68"/>
        <v>0</v>
      </c>
      <c r="GS27" s="11">
        <f t="shared" si="69"/>
        <v>0</v>
      </c>
      <c r="GT27" s="11">
        <f t="shared" si="70"/>
        <v>0</v>
      </c>
      <c r="GU27" s="11">
        <f t="shared" si="71"/>
        <v>0</v>
      </c>
      <c r="GV27" s="13">
        <f t="shared" si="72"/>
        <v>27</v>
      </c>
      <c r="GW27" s="11">
        <f t="shared" si="73"/>
        <v>0</v>
      </c>
      <c r="GX27" s="11">
        <f t="shared" si="74"/>
        <v>0</v>
      </c>
      <c r="GY27" s="11">
        <f t="shared" si="75"/>
        <v>0</v>
      </c>
      <c r="GZ27" s="11">
        <f t="shared" si="76"/>
        <v>18</v>
      </c>
      <c r="HA27" s="11">
        <f t="shared" si="77"/>
        <v>0</v>
      </c>
      <c r="HB27" s="11"/>
      <c r="HC27" s="11"/>
    </row>
    <row r="28" spans="1:211" ht="12.75">
      <c r="A28" s="47" t="s">
        <v>52</v>
      </c>
      <c r="B28" s="9">
        <v>1967</v>
      </c>
      <c r="C28" s="9" t="s">
        <v>225</v>
      </c>
      <c r="D28" s="9"/>
      <c r="H28" s="9">
        <v>11</v>
      </c>
      <c r="J28" s="10">
        <v>14</v>
      </c>
      <c r="K28" s="9">
        <v>5</v>
      </c>
      <c r="L28" s="9">
        <v>1</v>
      </c>
      <c r="M28" s="2">
        <f>TRUNC(100*K28/H28/J28)</f>
        <v>3</v>
      </c>
      <c r="N28" s="10">
        <v>3</v>
      </c>
      <c r="O28" s="9">
        <v>7</v>
      </c>
      <c r="P28" s="9">
        <v>2</v>
      </c>
      <c r="Q28" s="2">
        <f>TRUNC(100*O28/H28/N28)</f>
        <v>21</v>
      </c>
      <c r="R28" s="10">
        <v>4</v>
      </c>
      <c r="S28" s="9">
        <v>7</v>
      </c>
      <c r="T28" s="9">
        <v>3</v>
      </c>
      <c r="U28" s="2">
        <f>TRUNC(100*S28/H28/R28)</f>
        <v>15</v>
      </c>
      <c r="X28" s="9">
        <v>3</v>
      </c>
      <c r="AB28" s="9">
        <v>3</v>
      </c>
      <c r="AF28" s="9">
        <v>3</v>
      </c>
      <c r="AJ28" s="9">
        <v>3</v>
      </c>
      <c r="AL28" s="10">
        <v>2</v>
      </c>
      <c r="AM28" s="9">
        <v>8</v>
      </c>
      <c r="AN28" s="9">
        <v>4</v>
      </c>
      <c r="AO28" s="2">
        <f>TRUNC(100*AM28/H28/AL28)</f>
        <v>36</v>
      </c>
      <c r="AP28" s="10">
        <v>6</v>
      </c>
      <c r="AQ28" s="9">
        <v>4</v>
      </c>
      <c r="AR28" s="9">
        <v>5</v>
      </c>
      <c r="AS28" s="2">
        <f>TRUNC(100*AQ28/H28/AP28)</f>
        <v>6</v>
      </c>
      <c r="AT28" s="10">
        <v>4</v>
      </c>
      <c r="AU28" s="9">
        <v>5</v>
      </c>
      <c r="AV28" s="9">
        <v>6</v>
      </c>
      <c r="AW28" s="2">
        <f>TRUNC(100*AU28/H28/AT28)</f>
        <v>11</v>
      </c>
      <c r="AX28" s="10">
        <v>6</v>
      </c>
      <c r="AY28" s="9">
        <v>5</v>
      </c>
      <c r="AZ28" s="9">
        <v>7</v>
      </c>
      <c r="BA28" s="2">
        <f>TRUNC(100*AY28/H28/AX28)</f>
        <v>7</v>
      </c>
      <c r="BD28" s="9">
        <v>7</v>
      </c>
      <c r="BH28" s="9">
        <v>7</v>
      </c>
      <c r="BL28" s="9">
        <v>7</v>
      </c>
      <c r="BP28" s="9">
        <v>7</v>
      </c>
      <c r="BT28" s="9">
        <v>7</v>
      </c>
      <c r="BX28" s="9">
        <v>7</v>
      </c>
      <c r="CB28" s="9">
        <v>7</v>
      </c>
      <c r="CF28" s="9">
        <v>7</v>
      </c>
      <c r="CJ28" s="9">
        <v>7</v>
      </c>
      <c r="CN28" s="9">
        <v>7</v>
      </c>
      <c r="CR28" s="9">
        <v>7</v>
      </c>
      <c r="CV28" s="9">
        <v>7</v>
      </c>
      <c r="CX28" s="10">
        <v>9</v>
      </c>
      <c r="CY28" s="9">
        <v>5</v>
      </c>
      <c r="CZ28" s="9">
        <v>8</v>
      </c>
      <c r="DA28" s="2">
        <f>TRUNC(100*CY28/H28/CX28)</f>
        <v>5</v>
      </c>
      <c r="DD28" s="9">
        <v>8</v>
      </c>
      <c r="DH28" s="9">
        <v>8</v>
      </c>
      <c r="DL28" s="9">
        <v>8</v>
      </c>
      <c r="DP28" s="9">
        <v>8</v>
      </c>
      <c r="DT28" s="9">
        <v>8</v>
      </c>
      <c r="DX28" s="9">
        <v>8</v>
      </c>
      <c r="EB28" s="9">
        <v>8</v>
      </c>
      <c r="EF28" s="9">
        <v>8</v>
      </c>
      <c r="EJ28" s="9">
        <v>8</v>
      </c>
      <c r="EN28" s="9">
        <v>8</v>
      </c>
      <c r="ER28" s="9">
        <v>8</v>
      </c>
      <c r="EV28" s="9">
        <v>8</v>
      </c>
      <c r="EZ28" s="9">
        <v>8</v>
      </c>
      <c r="FJ28" s="9"/>
      <c r="FK28" s="11"/>
      <c r="FL28" s="11"/>
      <c r="FM28" s="8">
        <f t="shared" si="39"/>
        <v>270</v>
      </c>
      <c r="FN28" s="9">
        <v>8</v>
      </c>
      <c r="FO28" s="17">
        <f>LARGE(FP28:HD28,1)+LARGE(FP28:HD28,2)+LARGE(FP28:HD28,3)+LARGE(FP28:HD28,4)+LARGE(FP28:HD28,5)+LARGE(FP28:HD28,6)+LARGE(FP28:HD28,7)+LARGE(FP28:HD28,8)+LARGE(FP28:HD28,9)+LARGE(FP28:HD28,10)</f>
        <v>104</v>
      </c>
      <c r="FP28" s="11">
        <f t="shared" si="40"/>
        <v>0</v>
      </c>
      <c r="FQ28" s="11">
        <f t="shared" si="41"/>
        <v>3</v>
      </c>
      <c r="FR28" s="11">
        <f t="shared" si="42"/>
        <v>21</v>
      </c>
      <c r="FS28" s="11">
        <f t="shared" si="43"/>
        <v>15</v>
      </c>
      <c r="FT28" s="11">
        <f t="shared" si="44"/>
        <v>0</v>
      </c>
      <c r="FU28" s="11">
        <f t="shared" si="45"/>
        <v>0</v>
      </c>
      <c r="FV28" s="11">
        <f t="shared" si="46"/>
        <v>0</v>
      </c>
      <c r="FW28" s="11">
        <f t="shared" si="47"/>
        <v>0</v>
      </c>
      <c r="FX28" s="13">
        <f t="shared" si="48"/>
        <v>36</v>
      </c>
      <c r="FY28" s="11">
        <f t="shared" si="49"/>
        <v>6</v>
      </c>
      <c r="FZ28" s="11">
        <f t="shared" si="50"/>
        <v>11</v>
      </c>
      <c r="GA28" s="11">
        <f t="shared" si="51"/>
        <v>7</v>
      </c>
      <c r="GB28" s="11">
        <f t="shared" si="52"/>
        <v>0</v>
      </c>
      <c r="GC28" s="11">
        <f t="shared" si="53"/>
        <v>0</v>
      </c>
      <c r="GD28" s="11">
        <f t="shared" si="54"/>
        <v>0</v>
      </c>
      <c r="GE28" s="11">
        <f t="shared" si="55"/>
        <v>0</v>
      </c>
      <c r="GF28" s="11">
        <f t="shared" si="56"/>
        <v>0</v>
      </c>
      <c r="GG28" s="11">
        <f t="shared" si="57"/>
        <v>0</v>
      </c>
      <c r="GH28" s="11">
        <f t="shared" si="58"/>
        <v>0</v>
      </c>
      <c r="GI28" s="11">
        <f t="shared" si="59"/>
        <v>0</v>
      </c>
      <c r="GJ28" s="11">
        <f t="shared" si="60"/>
        <v>0</v>
      </c>
      <c r="GK28" s="11">
        <f t="shared" si="61"/>
        <v>0</v>
      </c>
      <c r="GL28" s="11">
        <f t="shared" si="62"/>
        <v>0</v>
      </c>
      <c r="GM28" s="11">
        <f t="shared" si="63"/>
        <v>0</v>
      </c>
      <c r="GN28" s="11">
        <f t="shared" si="64"/>
        <v>5</v>
      </c>
      <c r="GO28" s="11">
        <f t="shared" si="65"/>
        <v>0</v>
      </c>
      <c r="GP28" s="11">
        <f t="shared" si="66"/>
        <v>0</v>
      </c>
      <c r="GQ28" s="11">
        <f t="shared" si="67"/>
        <v>0</v>
      </c>
      <c r="GR28" s="11">
        <f t="shared" si="68"/>
        <v>0</v>
      </c>
      <c r="GS28" s="11">
        <f t="shared" si="69"/>
        <v>0</v>
      </c>
      <c r="GT28" s="11">
        <f t="shared" si="70"/>
        <v>0</v>
      </c>
      <c r="GU28" s="11">
        <f t="shared" si="71"/>
        <v>0</v>
      </c>
      <c r="GV28" s="11">
        <f t="shared" si="72"/>
        <v>0</v>
      </c>
      <c r="GW28" s="11">
        <f t="shared" si="73"/>
        <v>0</v>
      </c>
      <c r="GX28" s="11">
        <f t="shared" si="74"/>
        <v>0</v>
      </c>
      <c r="GY28" s="11">
        <f t="shared" si="75"/>
        <v>0</v>
      </c>
      <c r="GZ28" s="11">
        <f t="shared" si="76"/>
        <v>0</v>
      </c>
      <c r="HA28" s="11">
        <f t="shared" si="77"/>
        <v>0</v>
      </c>
      <c r="HB28" s="11"/>
      <c r="HC28" s="11"/>
    </row>
    <row r="29" spans="1:211" ht="12.75">
      <c r="A29" s="47" t="s">
        <v>60</v>
      </c>
      <c r="B29" s="9">
        <v>1968</v>
      </c>
      <c r="C29" s="9" t="s">
        <v>225</v>
      </c>
      <c r="D29" s="9"/>
      <c r="H29" s="9">
        <v>11</v>
      </c>
      <c r="J29" s="10">
        <v>3</v>
      </c>
      <c r="K29" s="9">
        <v>5</v>
      </c>
      <c r="L29" s="9">
        <v>1</v>
      </c>
      <c r="M29" s="2">
        <f>TRUNC(100*K29/H29/J29)</f>
        <v>15</v>
      </c>
      <c r="N29" s="10">
        <v>4</v>
      </c>
      <c r="O29" s="9">
        <v>7</v>
      </c>
      <c r="P29" s="9">
        <v>2</v>
      </c>
      <c r="Q29" s="2">
        <f>TRUNC(100*O29/H29/N29)</f>
        <v>15</v>
      </c>
      <c r="T29" s="9">
        <v>2</v>
      </c>
      <c r="X29" s="9">
        <v>2</v>
      </c>
      <c r="AB29" s="9">
        <v>2</v>
      </c>
      <c r="AF29" s="9">
        <v>2</v>
      </c>
      <c r="AJ29" s="9">
        <v>2</v>
      </c>
      <c r="AL29" s="10">
        <v>6</v>
      </c>
      <c r="AM29" s="9">
        <v>8</v>
      </c>
      <c r="AN29" s="9">
        <v>3</v>
      </c>
      <c r="AO29" s="2">
        <f>TRUNC(100*AM29/H29/AL29)</f>
        <v>12</v>
      </c>
      <c r="AR29" s="9">
        <v>3</v>
      </c>
      <c r="AV29" s="9">
        <v>3</v>
      </c>
      <c r="AZ29" s="9">
        <v>3</v>
      </c>
      <c r="BD29" s="9">
        <v>3</v>
      </c>
      <c r="BH29" s="9">
        <v>3</v>
      </c>
      <c r="BL29" s="9">
        <v>3</v>
      </c>
      <c r="BP29" s="9">
        <v>3</v>
      </c>
      <c r="BT29" s="9">
        <v>3</v>
      </c>
      <c r="BX29" s="9">
        <v>3</v>
      </c>
      <c r="CB29" s="9">
        <v>3</v>
      </c>
      <c r="CD29" s="10">
        <v>9</v>
      </c>
      <c r="CE29" s="9">
        <v>5</v>
      </c>
      <c r="CF29" s="9">
        <v>4</v>
      </c>
      <c r="CG29" s="2">
        <f>TRUNC(100*CE29/H29/CD29)</f>
        <v>5</v>
      </c>
      <c r="CJ29" s="9">
        <v>4</v>
      </c>
      <c r="CL29" s="10">
        <v>1</v>
      </c>
      <c r="CM29" s="9">
        <v>2</v>
      </c>
      <c r="CN29" s="9">
        <v>5</v>
      </c>
      <c r="CO29" s="2">
        <f>TRUNC(100*CM29/H29/CL29)</f>
        <v>18</v>
      </c>
      <c r="CP29" s="10">
        <v>11</v>
      </c>
      <c r="CQ29" s="9">
        <v>5</v>
      </c>
      <c r="CR29" s="9">
        <v>6</v>
      </c>
      <c r="CS29" s="2">
        <f>TRUNC(100*CQ29/H29/CP29)</f>
        <v>4</v>
      </c>
      <c r="CV29" s="9">
        <v>6</v>
      </c>
      <c r="CX29" s="10">
        <v>9</v>
      </c>
      <c r="CY29" s="9">
        <v>5</v>
      </c>
      <c r="CZ29" s="9">
        <v>7</v>
      </c>
      <c r="DA29" s="2">
        <f>TRUNC(100*CY29/H29/CX29)</f>
        <v>5</v>
      </c>
      <c r="DB29" s="10">
        <v>8</v>
      </c>
      <c r="DC29" s="9">
        <v>7</v>
      </c>
      <c r="DD29" s="9">
        <v>8</v>
      </c>
      <c r="DE29" s="2">
        <f>TRUNC(100*DC29/H29/DB29)</f>
        <v>7</v>
      </c>
      <c r="DH29" s="9">
        <v>8</v>
      </c>
      <c r="DL29" s="9">
        <v>8</v>
      </c>
      <c r="DP29" s="9">
        <v>8</v>
      </c>
      <c r="DT29" s="9">
        <v>8</v>
      </c>
      <c r="DX29" s="9">
        <v>8</v>
      </c>
      <c r="EB29" s="9">
        <v>8</v>
      </c>
      <c r="EF29" s="9">
        <v>8</v>
      </c>
      <c r="EJ29" s="9">
        <v>8</v>
      </c>
      <c r="EN29" s="9">
        <v>8</v>
      </c>
      <c r="ER29" s="9">
        <v>8</v>
      </c>
      <c r="EV29" s="9">
        <v>8</v>
      </c>
      <c r="EZ29" s="9">
        <v>8</v>
      </c>
      <c r="FJ29" s="9"/>
      <c r="FK29" s="11"/>
      <c r="FL29" s="11"/>
      <c r="FM29" s="8">
        <f t="shared" si="39"/>
        <v>210</v>
      </c>
      <c r="FN29" s="9">
        <v>8</v>
      </c>
      <c r="FO29" s="17">
        <f>LARGE(FP29:HD29,1)+LARGE(FP29:HD29,2)+LARGE(FP29:HD29,3)+LARGE(FP29:HD29,4)+LARGE(FP29:HD29,5)+LARGE(FP29:HD29,6)+LARGE(FP29:HD29,7)+LARGE(FP29:HD29,8)+LARGE(FP29:HD29,9)+LARGE(FP29:HD29,10)</f>
        <v>81</v>
      </c>
      <c r="FP29" s="11">
        <f t="shared" si="40"/>
        <v>0</v>
      </c>
      <c r="FQ29" s="11">
        <f t="shared" si="41"/>
        <v>15</v>
      </c>
      <c r="FR29" s="11">
        <f t="shared" si="42"/>
        <v>15</v>
      </c>
      <c r="FS29" s="11">
        <f t="shared" si="43"/>
        <v>0</v>
      </c>
      <c r="FT29" s="11">
        <f t="shared" si="44"/>
        <v>0</v>
      </c>
      <c r="FU29" s="11">
        <f t="shared" si="45"/>
        <v>0</v>
      </c>
      <c r="FV29" s="11">
        <f t="shared" si="46"/>
        <v>0</v>
      </c>
      <c r="FW29" s="11">
        <f t="shared" si="47"/>
        <v>0</v>
      </c>
      <c r="FX29" s="11">
        <f t="shared" si="48"/>
        <v>12</v>
      </c>
      <c r="FY29" s="11">
        <f t="shared" si="49"/>
        <v>0</v>
      </c>
      <c r="FZ29" s="11">
        <f t="shared" si="50"/>
        <v>0</v>
      </c>
      <c r="GA29" s="11">
        <f t="shared" si="51"/>
        <v>0</v>
      </c>
      <c r="GB29" s="11">
        <f t="shared" si="52"/>
        <v>0</v>
      </c>
      <c r="GC29" s="11">
        <f t="shared" si="53"/>
        <v>0</v>
      </c>
      <c r="GD29" s="11">
        <f t="shared" si="54"/>
        <v>0</v>
      </c>
      <c r="GE29" s="11">
        <f t="shared" si="55"/>
        <v>0</v>
      </c>
      <c r="GF29" s="11">
        <f t="shared" si="56"/>
        <v>0</v>
      </c>
      <c r="GG29" s="11">
        <f t="shared" si="57"/>
        <v>0</v>
      </c>
      <c r="GH29" s="11">
        <f t="shared" si="58"/>
        <v>0</v>
      </c>
      <c r="GI29" s="11">
        <f t="shared" si="59"/>
        <v>5</v>
      </c>
      <c r="GJ29" s="11">
        <f t="shared" si="60"/>
        <v>0</v>
      </c>
      <c r="GK29" s="11">
        <f t="shared" si="61"/>
        <v>18</v>
      </c>
      <c r="GL29" s="11">
        <f t="shared" si="62"/>
        <v>4</v>
      </c>
      <c r="GM29" s="11">
        <f t="shared" si="63"/>
        <v>0</v>
      </c>
      <c r="GN29" s="11">
        <f t="shared" si="64"/>
        <v>5</v>
      </c>
      <c r="GO29" s="11">
        <f t="shared" si="65"/>
        <v>7</v>
      </c>
      <c r="GP29" s="11">
        <f t="shared" si="66"/>
        <v>0</v>
      </c>
      <c r="GQ29" s="11">
        <f t="shared" si="67"/>
        <v>0</v>
      </c>
      <c r="GR29" s="11">
        <f t="shared" si="68"/>
        <v>0</v>
      </c>
      <c r="GS29" s="11">
        <f t="shared" si="69"/>
        <v>0</v>
      </c>
      <c r="GT29" s="11">
        <f t="shared" si="70"/>
        <v>0</v>
      </c>
      <c r="GU29" s="11">
        <f t="shared" si="71"/>
        <v>0</v>
      </c>
      <c r="GV29" s="11">
        <f t="shared" si="72"/>
        <v>0</v>
      </c>
      <c r="GW29" s="11">
        <f t="shared" si="73"/>
        <v>0</v>
      </c>
      <c r="GX29" s="11">
        <f t="shared" si="74"/>
        <v>0</v>
      </c>
      <c r="GY29" s="11">
        <f t="shared" si="75"/>
        <v>0</v>
      </c>
      <c r="GZ29" s="11">
        <f t="shared" si="76"/>
        <v>0</v>
      </c>
      <c r="HA29" s="11">
        <f t="shared" si="77"/>
        <v>0</v>
      </c>
      <c r="HB29" s="11"/>
      <c r="HC29" s="11"/>
    </row>
    <row r="30" spans="1:211" ht="12.75">
      <c r="A30" s="47" t="s">
        <v>30</v>
      </c>
      <c r="B30" s="9">
        <v>1967</v>
      </c>
      <c r="C30" s="9" t="s">
        <v>225</v>
      </c>
      <c r="D30" s="9"/>
      <c r="E30" s="10">
        <v>2</v>
      </c>
      <c r="F30" s="9">
        <v>2</v>
      </c>
      <c r="G30" s="9">
        <v>1</v>
      </c>
      <c r="H30" s="9">
        <v>11</v>
      </c>
      <c r="I30" s="2">
        <f>TRUNC(100*F30/H30/E30)</f>
        <v>9</v>
      </c>
      <c r="J30" s="10">
        <v>13</v>
      </c>
      <c r="K30" s="9">
        <v>5</v>
      </c>
      <c r="L30" s="9">
        <v>2</v>
      </c>
      <c r="M30" s="2">
        <f>TRUNC(100*K30/H30/J30)</f>
        <v>3</v>
      </c>
      <c r="N30" s="10">
        <v>9</v>
      </c>
      <c r="O30" s="9">
        <v>7</v>
      </c>
      <c r="P30" s="9">
        <v>3</v>
      </c>
      <c r="Q30" s="2">
        <f>TRUNC(100*O30/H30/N30)</f>
        <v>7</v>
      </c>
      <c r="R30" s="10">
        <v>7</v>
      </c>
      <c r="S30" s="9">
        <v>7</v>
      </c>
      <c r="T30" s="9">
        <v>4</v>
      </c>
      <c r="U30" s="2">
        <f>TRUNC(100*S30/H30/R30)</f>
        <v>9</v>
      </c>
      <c r="X30" s="9">
        <v>4</v>
      </c>
      <c r="Z30" s="10">
        <v>3</v>
      </c>
      <c r="AA30" s="9">
        <v>2</v>
      </c>
      <c r="AB30" s="9">
        <v>5</v>
      </c>
      <c r="AC30" s="2">
        <f>TRUNC(100*AA30/H30/Z30)</f>
        <v>6</v>
      </c>
      <c r="AF30" s="9">
        <v>5</v>
      </c>
      <c r="AJ30" s="9">
        <v>5</v>
      </c>
      <c r="AL30" s="10">
        <v>5</v>
      </c>
      <c r="AM30" s="9">
        <v>8</v>
      </c>
      <c r="AN30" s="9">
        <v>6</v>
      </c>
      <c r="AO30" s="2">
        <f>TRUNC(100*AM30/H30/AL30)</f>
        <v>14</v>
      </c>
      <c r="AP30" s="10">
        <v>9</v>
      </c>
      <c r="AQ30" s="9">
        <v>4</v>
      </c>
      <c r="AR30" s="9">
        <v>7</v>
      </c>
      <c r="AS30" s="2">
        <f>TRUNC(100*AQ30/H30/AP30)</f>
        <v>4</v>
      </c>
      <c r="AV30" s="9">
        <v>7</v>
      </c>
      <c r="AZ30" s="9">
        <v>7</v>
      </c>
      <c r="BD30" s="9">
        <v>7</v>
      </c>
      <c r="BF30" s="10">
        <v>2</v>
      </c>
      <c r="BG30" s="9">
        <v>2</v>
      </c>
      <c r="BH30" s="9">
        <v>8</v>
      </c>
      <c r="BI30" s="2">
        <f>TRUNC(100*BG30/H30/BF30)</f>
        <v>9</v>
      </c>
      <c r="BL30" s="9">
        <v>8</v>
      </c>
      <c r="BP30" s="9">
        <v>8</v>
      </c>
      <c r="BT30" s="9">
        <v>8</v>
      </c>
      <c r="BX30" s="9">
        <v>8</v>
      </c>
      <c r="BZ30" s="10">
        <v>4</v>
      </c>
      <c r="CA30" s="9">
        <v>1</v>
      </c>
      <c r="CB30" s="9">
        <v>9</v>
      </c>
      <c r="CC30" s="2">
        <f>TRUNC(100*CA30/H30/BZ30)</f>
        <v>2</v>
      </c>
      <c r="CD30" s="10">
        <v>8</v>
      </c>
      <c r="CE30" s="9">
        <v>5</v>
      </c>
      <c r="CF30" s="9">
        <v>10</v>
      </c>
      <c r="CG30" s="2">
        <f>TRUNC(100*CE30/H30/CD30)</f>
        <v>5</v>
      </c>
      <c r="CH30" s="10">
        <v>7</v>
      </c>
      <c r="CI30" s="9">
        <v>2</v>
      </c>
      <c r="CJ30" s="9">
        <v>11</v>
      </c>
      <c r="CK30" s="2">
        <f>TRUNC(100*CI30/H30/CH30)</f>
        <v>2</v>
      </c>
      <c r="CN30" s="9">
        <v>11</v>
      </c>
      <c r="CP30" s="10">
        <v>15</v>
      </c>
      <c r="CQ30" s="9">
        <v>5</v>
      </c>
      <c r="CR30" s="9">
        <v>12</v>
      </c>
      <c r="CS30" s="2">
        <f>TRUNC(100*CQ30/H30/CP30)</f>
        <v>3</v>
      </c>
      <c r="CV30" s="9">
        <v>12</v>
      </c>
      <c r="CZ30" s="9">
        <v>12</v>
      </c>
      <c r="DD30" s="9">
        <v>12</v>
      </c>
      <c r="DH30" s="9">
        <v>12</v>
      </c>
      <c r="DL30" s="9">
        <v>12</v>
      </c>
      <c r="DP30" s="9">
        <v>12</v>
      </c>
      <c r="DR30" s="10">
        <v>13</v>
      </c>
      <c r="DS30" s="9">
        <v>3</v>
      </c>
      <c r="DT30" s="9">
        <v>13</v>
      </c>
      <c r="DU30" s="2">
        <f>TRUNC(100*DS30/H30/DR30)</f>
        <v>2</v>
      </c>
      <c r="DX30" s="9">
        <v>13</v>
      </c>
      <c r="EB30" s="9">
        <v>13</v>
      </c>
      <c r="EF30" s="9">
        <v>13</v>
      </c>
      <c r="EJ30" s="9">
        <v>13</v>
      </c>
      <c r="EN30" s="9">
        <v>13</v>
      </c>
      <c r="EP30" s="10">
        <v>8</v>
      </c>
      <c r="EQ30" s="9">
        <v>5</v>
      </c>
      <c r="ER30" s="9">
        <v>14</v>
      </c>
      <c r="ES30" s="2">
        <f>TRUNC(100*EQ30/H30/EP30)</f>
        <v>5</v>
      </c>
      <c r="EV30" s="9">
        <v>14</v>
      </c>
      <c r="EZ30" s="9">
        <v>14</v>
      </c>
      <c r="FJ30" s="9"/>
      <c r="FK30" s="11"/>
      <c r="FL30" s="11"/>
      <c r="FM30" s="8">
        <f t="shared" si="39"/>
        <v>184</v>
      </c>
      <c r="FN30" s="9">
        <v>14</v>
      </c>
      <c r="FO30" s="17">
        <f>LARGE(FP30:HD30,1)+LARGE(FP30:HD30,2)+LARGE(FP30:HD30,3)+LARGE(FP30:HD30,4)+LARGE(FP30:HD30,5)+LARGE(FP30:HD30,6)+LARGE(FP30:HD30,7)+LARGE(FP30:HD30,8)+LARGE(FP30:HD30,9)+LARGE(FP30:HD30,10)</f>
        <v>71</v>
      </c>
      <c r="FP30" s="11">
        <f t="shared" si="40"/>
        <v>9</v>
      </c>
      <c r="FQ30" s="11">
        <f t="shared" si="41"/>
        <v>3</v>
      </c>
      <c r="FR30" s="11">
        <f t="shared" si="42"/>
        <v>7</v>
      </c>
      <c r="FS30" s="11">
        <f t="shared" si="43"/>
        <v>9</v>
      </c>
      <c r="FT30" s="11">
        <f t="shared" si="44"/>
        <v>0</v>
      </c>
      <c r="FU30" s="11">
        <f t="shared" si="45"/>
        <v>6</v>
      </c>
      <c r="FV30" s="11">
        <f t="shared" si="46"/>
        <v>0</v>
      </c>
      <c r="FW30" s="11">
        <f t="shared" si="47"/>
        <v>0</v>
      </c>
      <c r="FX30" s="11">
        <f t="shared" si="48"/>
        <v>14</v>
      </c>
      <c r="FY30" s="11">
        <f t="shared" si="49"/>
        <v>4</v>
      </c>
      <c r="FZ30" s="11">
        <f t="shared" si="50"/>
        <v>0</v>
      </c>
      <c r="GA30" s="11">
        <f t="shared" si="51"/>
        <v>0</v>
      </c>
      <c r="GB30" s="11">
        <f t="shared" si="52"/>
        <v>0</v>
      </c>
      <c r="GC30" s="11">
        <f t="shared" si="53"/>
        <v>9</v>
      </c>
      <c r="GD30" s="11">
        <f t="shared" si="54"/>
        <v>0</v>
      </c>
      <c r="GE30" s="11">
        <f t="shared" si="55"/>
        <v>0</v>
      </c>
      <c r="GF30" s="11">
        <f t="shared" si="56"/>
        <v>0</v>
      </c>
      <c r="GG30" s="11">
        <f t="shared" si="57"/>
        <v>0</v>
      </c>
      <c r="GH30" s="11">
        <f t="shared" si="58"/>
        <v>2</v>
      </c>
      <c r="GI30" s="11">
        <f t="shared" si="59"/>
        <v>5</v>
      </c>
      <c r="GJ30" s="11">
        <f t="shared" si="60"/>
        <v>2</v>
      </c>
      <c r="GK30" s="11">
        <f t="shared" si="61"/>
        <v>0</v>
      </c>
      <c r="GL30" s="11">
        <f t="shared" si="62"/>
        <v>3</v>
      </c>
      <c r="GM30" s="11">
        <f t="shared" si="63"/>
        <v>0</v>
      </c>
      <c r="GN30" s="11">
        <f t="shared" si="64"/>
        <v>0</v>
      </c>
      <c r="GO30" s="11">
        <f t="shared" si="65"/>
        <v>0</v>
      </c>
      <c r="GP30" s="11">
        <f t="shared" si="66"/>
        <v>0</v>
      </c>
      <c r="GQ30" s="11">
        <f t="shared" si="67"/>
        <v>0</v>
      </c>
      <c r="GR30" s="11">
        <f t="shared" si="68"/>
        <v>0</v>
      </c>
      <c r="GS30" s="11">
        <f t="shared" si="69"/>
        <v>2</v>
      </c>
      <c r="GT30" s="11">
        <f t="shared" si="70"/>
        <v>0</v>
      </c>
      <c r="GU30" s="11">
        <f t="shared" si="71"/>
        <v>0</v>
      </c>
      <c r="GV30" s="11">
        <f t="shared" si="72"/>
        <v>0</v>
      </c>
      <c r="GW30" s="11">
        <f t="shared" si="73"/>
        <v>0</v>
      </c>
      <c r="GX30" s="11">
        <f t="shared" si="74"/>
        <v>0</v>
      </c>
      <c r="GY30" s="11">
        <f t="shared" si="75"/>
        <v>5</v>
      </c>
      <c r="GZ30" s="11">
        <f t="shared" si="76"/>
        <v>0</v>
      </c>
      <c r="HA30" s="11">
        <f t="shared" si="77"/>
        <v>0</v>
      </c>
      <c r="HB30" s="11"/>
      <c r="HC30" s="11"/>
    </row>
    <row r="31" spans="1:211" ht="12.75">
      <c r="A31" s="8" t="s">
        <v>58</v>
      </c>
      <c r="B31" s="9">
        <v>1966</v>
      </c>
      <c r="C31" s="9" t="s">
        <v>225</v>
      </c>
      <c r="D31" s="9"/>
      <c r="H31" s="9">
        <v>11</v>
      </c>
      <c r="R31" s="10">
        <v>5</v>
      </c>
      <c r="S31" s="9">
        <v>7</v>
      </c>
      <c r="T31" s="9">
        <v>1</v>
      </c>
      <c r="U31" s="2">
        <f>TRUNC(100*S31/H31/R31)</f>
        <v>12</v>
      </c>
      <c r="X31" s="9">
        <v>1</v>
      </c>
      <c r="AB31" s="9">
        <v>1</v>
      </c>
      <c r="AF31" s="9">
        <v>1</v>
      </c>
      <c r="AJ31" s="9">
        <v>1</v>
      </c>
      <c r="AN31" s="9">
        <v>1</v>
      </c>
      <c r="AR31" s="9">
        <v>1</v>
      </c>
      <c r="AV31" s="9">
        <v>1</v>
      </c>
      <c r="AZ31" s="9">
        <v>1</v>
      </c>
      <c r="BD31" s="9">
        <v>1</v>
      </c>
      <c r="BH31" s="9">
        <v>1</v>
      </c>
      <c r="BL31" s="9">
        <v>1</v>
      </c>
      <c r="BP31" s="9">
        <v>1</v>
      </c>
      <c r="BT31" s="9">
        <v>1</v>
      </c>
      <c r="BX31" s="9">
        <v>1</v>
      </c>
      <c r="CB31" s="9">
        <v>1</v>
      </c>
      <c r="CF31" s="9">
        <v>1</v>
      </c>
      <c r="CJ31" s="9">
        <v>1</v>
      </c>
      <c r="CN31" s="9">
        <v>1</v>
      </c>
      <c r="CR31" s="9">
        <v>1</v>
      </c>
      <c r="CV31" s="9">
        <v>1</v>
      </c>
      <c r="CZ31" s="9">
        <v>1</v>
      </c>
      <c r="DD31" s="9">
        <v>1</v>
      </c>
      <c r="DH31" s="9">
        <v>1</v>
      </c>
      <c r="DL31" s="9">
        <v>1</v>
      </c>
      <c r="DP31" s="9">
        <v>1</v>
      </c>
      <c r="DT31" s="9">
        <v>1</v>
      </c>
      <c r="DV31" s="10">
        <v>1</v>
      </c>
      <c r="DW31" s="9">
        <v>5</v>
      </c>
      <c r="DX31" s="9">
        <v>2</v>
      </c>
      <c r="DY31" s="2">
        <f>TRUNC(100*DW31/H31/DV31)</f>
        <v>45</v>
      </c>
      <c r="EB31" s="9">
        <v>2</v>
      </c>
      <c r="EF31" s="9">
        <v>2</v>
      </c>
      <c r="EJ31" s="9">
        <v>2</v>
      </c>
      <c r="EN31" s="9">
        <v>2</v>
      </c>
      <c r="ER31" s="9">
        <v>2</v>
      </c>
      <c r="EV31" s="9">
        <v>2</v>
      </c>
      <c r="EZ31" s="9">
        <v>2</v>
      </c>
      <c r="FJ31" s="9"/>
      <c r="FK31" s="11"/>
      <c r="FL31" s="11"/>
      <c r="FM31" s="8">
        <f t="shared" si="39"/>
        <v>148</v>
      </c>
      <c r="FN31" s="9">
        <v>2</v>
      </c>
      <c r="FO31" s="17">
        <f>LARGE(FP31:HD31,1)+LARGE(FP31:HD31,2)+LARGE(FP31:HD31,3)+LARGE(FP31:HD31,4)+LARGE(FP31:HD31,5)+LARGE(FP31:HD31,6)+LARGE(FP31:HD31,7)+LARGE(FP31:HD31,8)+LARGE(FP31:HD31,9)+LARGE(FP31:HD31,10)</f>
        <v>57</v>
      </c>
      <c r="FP31" s="11">
        <f t="shared" si="40"/>
        <v>0</v>
      </c>
      <c r="FQ31" s="11">
        <f t="shared" si="41"/>
        <v>0</v>
      </c>
      <c r="FR31" s="11">
        <f t="shared" si="42"/>
        <v>0</v>
      </c>
      <c r="FS31" s="11">
        <f t="shared" si="43"/>
        <v>12</v>
      </c>
      <c r="FT31" s="11">
        <f t="shared" si="44"/>
        <v>0</v>
      </c>
      <c r="FU31" s="11">
        <f t="shared" si="45"/>
        <v>0</v>
      </c>
      <c r="FV31" s="11">
        <f t="shared" si="46"/>
        <v>0</v>
      </c>
      <c r="FW31" s="11">
        <f t="shared" si="47"/>
        <v>0</v>
      </c>
      <c r="FX31" s="11">
        <f t="shared" si="48"/>
        <v>0</v>
      </c>
      <c r="FY31" s="11">
        <f t="shared" si="49"/>
        <v>0</v>
      </c>
      <c r="FZ31" s="11">
        <f t="shared" si="50"/>
        <v>0</v>
      </c>
      <c r="GA31" s="11">
        <f t="shared" si="51"/>
        <v>0</v>
      </c>
      <c r="GB31" s="11">
        <f t="shared" si="52"/>
        <v>0</v>
      </c>
      <c r="GC31" s="11">
        <f t="shared" si="53"/>
        <v>0</v>
      </c>
      <c r="GD31" s="11">
        <f t="shared" si="54"/>
        <v>0</v>
      </c>
      <c r="GE31" s="11">
        <f t="shared" si="55"/>
        <v>0</v>
      </c>
      <c r="GF31" s="11">
        <f t="shared" si="56"/>
        <v>0</v>
      </c>
      <c r="GG31" s="11">
        <f t="shared" si="57"/>
        <v>0</v>
      </c>
      <c r="GH31" s="11">
        <f t="shared" si="58"/>
        <v>0</v>
      </c>
      <c r="GI31" s="11">
        <f t="shared" si="59"/>
        <v>0</v>
      </c>
      <c r="GJ31" s="11">
        <f t="shared" si="60"/>
        <v>0</v>
      </c>
      <c r="GK31" s="11">
        <f t="shared" si="61"/>
        <v>0</v>
      </c>
      <c r="GL31" s="11">
        <f t="shared" si="62"/>
        <v>0</v>
      </c>
      <c r="GM31" s="11">
        <f t="shared" si="63"/>
        <v>0</v>
      </c>
      <c r="GN31" s="11">
        <f t="shared" si="64"/>
        <v>0</v>
      </c>
      <c r="GO31" s="11">
        <f t="shared" si="65"/>
        <v>0</v>
      </c>
      <c r="GP31" s="11">
        <f t="shared" si="66"/>
        <v>0</v>
      </c>
      <c r="GQ31" s="11">
        <f t="shared" si="67"/>
        <v>0</v>
      </c>
      <c r="GR31" s="11">
        <f t="shared" si="68"/>
        <v>0</v>
      </c>
      <c r="GS31" s="11">
        <f t="shared" si="69"/>
        <v>0</v>
      </c>
      <c r="GT31" s="13">
        <f t="shared" si="70"/>
        <v>45</v>
      </c>
      <c r="GU31" s="11">
        <f t="shared" si="71"/>
        <v>0</v>
      </c>
      <c r="GV31" s="11">
        <f t="shared" si="72"/>
        <v>0</v>
      </c>
      <c r="GW31" s="11">
        <f t="shared" si="73"/>
        <v>0</v>
      </c>
      <c r="GX31" s="11">
        <f t="shared" si="74"/>
        <v>0</v>
      </c>
      <c r="GY31" s="11">
        <f t="shared" si="75"/>
        <v>0</v>
      </c>
      <c r="GZ31" s="11">
        <f t="shared" si="76"/>
        <v>0</v>
      </c>
      <c r="HA31" s="11">
        <f t="shared" si="77"/>
        <v>0</v>
      </c>
      <c r="HB31" s="11"/>
      <c r="HC31" s="11"/>
    </row>
    <row r="32" spans="1:211" ht="12.75">
      <c r="A32" s="8" t="s">
        <v>51</v>
      </c>
      <c r="B32" s="9">
        <v>1966</v>
      </c>
      <c r="C32" s="9" t="s">
        <v>225</v>
      </c>
      <c r="D32" s="9"/>
      <c r="H32" s="9">
        <v>11</v>
      </c>
      <c r="AD32" s="10">
        <v>1</v>
      </c>
      <c r="AE32" s="9">
        <v>4</v>
      </c>
      <c r="AF32" s="9">
        <v>1</v>
      </c>
      <c r="AG32" s="2">
        <f>TRUNC(100*AE32/H32/AD32)</f>
        <v>36</v>
      </c>
      <c r="AJ32" s="9">
        <v>1</v>
      </c>
      <c r="AN32" s="9">
        <v>1</v>
      </c>
      <c r="AR32" s="9">
        <v>1</v>
      </c>
      <c r="AV32" s="9">
        <v>1</v>
      </c>
      <c r="AZ32" s="9">
        <v>1</v>
      </c>
      <c r="BD32" s="9">
        <v>1</v>
      </c>
      <c r="BH32" s="9">
        <v>1</v>
      </c>
      <c r="BL32" s="9">
        <v>1</v>
      </c>
      <c r="BP32" s="9">
        <v>1</v>
      </c>
      <c r="BT32" s="9">
        <v>1</v>
      </c>
      <c r="BX32" s="9">
        <v>1</v>
      </c>
      <c r="CB32" s="9">
        <v>1</v>
      </c>
      <c r="CF32" s="9">
        <v>1</v>
      </c>
      <c r="CJ32" s="9">
        <v>1</v>
      </c>
      <c r="CN32" s="9">
        <v>1</v>
      </c>
      <c r="CP32" s="10">
        <v>1</v>
      </c>
      <c r="CQ32" s="9">
        <v>2</v>
      </c>
      <c r="CR32" s="9">
        <v>2</v>
      </c>
      <c r="CS32" s="2">
        <f>TRUNC(100*CQ32/H32/CP32)</f>
        <v>18</v>
      </c>
      <c r="CV32" s="9">
        <v>2</v>
      </c>
      <c r="CZ32" s="9">
        <v>2</v>
      </c>
      <c r="DD32" s="9">
        <v>2</v>
      </c>
      <c r="DF32" s="10">
        <v>7</v>
      </c>
      <c r="DG32" s="9">
        <v>2</v>
      </c>
      <c r="DH32" s="9">
        <v>3</v>
      </c>
      <c r="DI32" s="2">
        <f>TRUNC(100*DG32/H32/DF32)</f>
        <v>2</v>
      </c>
      <c r="DL32" s="9">
        <v>3</v>
      </c>
      <c r="DP32" s="9">
        <v>3</v>
      </c>
      <c r="DT32" s="9">
        <v>3</v>
      </c>
      <c r="DX32" s="9">
        <v>3</v>
      </c>
      <c r="EB32" s="9">
        <v>3</v>
      </c>
      <c r="EF32" s="9">
        <v>3</v>
      </c>
      <c r="EJ32" s="9">
        <v>3</v>
      </c>
      <c r="EN32" s="9">
        <v>3</v>
      </c>
      <c r="ER32" s="9">
        <v>3</v>
      </c>
      <c r="EV32" s="9">
        <v>3</v>
      </c>
      <c r="EZ32" s="9">
        <v>3</v>
      </c>
      <c r="FJ32" s="9"/>
      <c r="FK32" s="11"/>
      <c r="FL32" s="11"/>
      <c r="FM32" s="8">
        <f t="shared" si="39"/>
        <v>145</v>
      </c>
      <c r="FN32" s="9">
        <v>3</v>
      </c>
      <c r="FO32" s="17">
        <f>LARGE(FP32:HD32,1)+LARGE(FP32:HD32,2)+LARGE(FP32:HD32,3)+LARGE(FP32:HD32,4)+LARGE(FP32:HD32,5)+LARGE(FP32:HD32,6)+LARGE(FP32:HD32,7)+LARGE(FP32:HD32,8)+LARGE(FP32:HD32,9)+LARGE(FP32:HD32,10)</f>
        <v>56</v>
      </c>
      <c r="FP32" s="11">
        <f t="shared" si="40"/>
        <v>0</v>
      </c>
      <c r="FQ32" s="11">
        <f t="shared" si="41"/>
        <v>0</v>
      </c>
      <c r="FR32" s="11">
        <f t="shared" si="42"/>
        <v>0</v>
      </c>
      <c r="FS32" s="11">
        <f t="shared" si="43"/>
        <v>0</v>
      </c>
      <c r="FT32" s="11">
        <f t="shared" si="44"/>
        <v>0</v>
      </c>
      <c r="FU32" s="11">
        <f t="shared" si="45"/>
        <v>0</v>
      </c>
      <c r="FV32" s="13">
        <f t="shared" si="46"/>
        <v>36</v>
      </c>
      <c r="FW32" s="11">
        <f t="shared" si="47"/>
        <v>0</v>
      </c>
      <c r="FX32" s="11">
        <f t="shared" si="48"/>
        <v>0</v>
      </c>
      <c r="FY32" s="11">
        <f t="shared" si="49"/>
        <v>0</v>
      </c>
      <c r="FZ32" s="11">
        <f t="shared" si="50"/>
        <v>0</v>
      </c>
      <c r="GA32" s="11">
        <f t="shared" si="51"/>
        <v>0</v>
      </c>
      <c r="GB32" s="11">
        <f t="shared" si="52"/>
        <v>0</v>
      </c>
      <c r="GC32" s="11">
        <f t="shared" si="53"/>
        <v>0</v>
      </c>
      <c r="GD32" s="11">
        <f t="shared" si="54"/>
        <v>0</v>
      </c>
      <c r="GE32" s="11">
        <f t="shared" si="55"/>
        <v>0</v>
      </c>
      <c r="GF32" s="11">
        <f t="shared" si="56"/>
        <v>0</v>
      </c>
      <c r="GG32" s="11">
        <f t="shared" si="57"/>
        <v>0</v>
      </c>
      <c r="GH32" s="11">
        <f t="shared" si="58"/>
        <v>0</v>
      </c>
      <c r="GI32" s="11">
        <f t="shared" si="59"/>
        <v>0</v>
      </c>
      <c r="GJ32" s="11">
        <f t="shared" si="60"/>
        <v>0</v>
      </c>
      <c r="GK32" s="11">
        <f t="shared" si="61"/>
        <v>0</v>
      </c>
      <c r="GL32" s="11">
        <f t="shared" si="62"/>
        <v>18</v>
      </c>
      <c r="GM32" s="11">
        <f t="shared" si="63"/>
        <v>0</v>
      </c>
      <c r="GN32" s="11">
        <f t="shared" si="64"/>
        <v>0</v>
      </c>
      <c r="GO32" s="11">
        <f t="shared" si="65"/>
        <v>0</v>
      </c>
      <c r="GP32" s="11">
        <f t="shared" si="66"/>
        <v>2</v>
      </c>
      <c r="GQ32" s="11">
        <f t="shared" si="67"/>
        <v>0</v>
      </c>
      <c r="GR32" s="11">
        <f t="shared" si="68"/>
        <v>0</v>
      </c>
      <c r="GS32" s="11">
        <f t="shared" si="69"/>
        <v>0</v>
      </c>
      <c r="GT32" s="11">
        <f t="shared" si="70"/>
        <v>0</v>
      </c>
      <c r="GU32" s="11">
        <f t="shared" si="71"/>
        <v>0</v>
      </c>
      <c r="GV32" s="11">
        <f t="shared" si="72"/>
        <v>0</v>
      </c>
      <c r="GW32" s="11">
        <f t="shared" si="73"/>
        <v>0</v>
      </c>
      <c r="GX32" s="11">
        <f t="shared" si="74"/>
        <v>0</v>
      </c>
      <c r="GY32" s="11">
        <f t="shared" si="75"/>
        <v>0</v>
      </c>
      <c r="GZ32" s="11">
        <f t="shared" si="76"/>
        <v>0</v>
      </c>
      <c r="HA32" s="11">
        <f t="shared" si="77"/>
        <v>0</v>
      </c>
      <c r="HB32" s="11"/>
      <c r="HC32" s="11"/>
    </row>
    <row r="33" spans="1:211" ht="12.75">
      <c r="A33" s="47" t="s">
        <v>77</v>
      </c>
      <c r="B33" s="9">
        <v>1966</v>
      </c>
      <c r="C33" s="9" t="s">
        <v>225</v>
      </c>
      <c r="D33" s="9"/>
      <c r="H33" s="9">
        <v>11</v>
      </c>
      <c r="R33" s="10">
        <v>17</v>
      </c>
      <c r="S33" s="9">
        <v>7</v>
      </c>
      <c r="T33" s="9">
        <v>1</v>
      </c>
      <c r="U33" s="2">
        <f>TRUNC(100*S33/H33/R33)</f>
        <v>3</v>
      </c>
      <c r="X33" s="9">
        <v>1</v>
      </c>
      <c r="AB33" s="9">
        <v>1</v>
      </c>
      <c r="AF33" s="9">
        <v>1</v>
      </c>
      <c r="AH33" s="10">
        <v>9</v>
      </c>
      <c r="AI33" s="9">
        <v>2</v>
      </c>
      <c r="AJ33" s="9">
        <v>2</v>
      </c>
      <c r="AK33" s="2">
        <f>TRUNC(100*AI33/H33/AH33)</f>
        <v>2</v>
      </c>
      <c r="AN33" s="9">
        <v>2</v>
      </c>
      <c r="AP33" s="10">
        <v>8</v>
      </c>
      <c r="AQ33" s="9">
        <v>4</v>
      </c>
      <c r="AR33" s="9">
        <v>3</v>
      </c>
      <c r="AS33" s="2">
        <f>TRUNC(100*AQ33/H33/AP33)</f>
        <v>4</v>
      </c>
      <c r="AV33" s="9">
        <v>3</v>
      </c>
      <c r="AX33" s="10">
        <v>8</v>
      </c>
      <c r="AY33" s="9">
        <v>5</v>
      </c>
      <c r="AZ33" s="9">
        <v>4</v>
      </c>
      <c r="BA33" s="2">
        <f>TRUNC(100*AY33/H33/AX33)</f>
        <v>5</v>
      </c>
      <c r="BD33" s="9">
        <v>4</v>
      </c>
      <c r="BH33" s="9">
        <v>4</v>
      </c>
      <c r="BL33" s="9">
        <v>4</v>
      </c>
      <c r="BP33" s="9">
        <v>4</v>
      </c>
      <c r="BR33" s="10">
        <v>4</v>
      </c>
      <c r="BS33" s="9">
        <v>2</v>
      </c>
      <c r="BT33" s="9">
        <v>5</v>
      </c>
      <c r="BU33" s="2">
        <f>TRUNC(100*BS33/H33/BR33)</f>
        <v>4</v>
      </c>
      <c r="BX33" s="9">
        <v>5</v>
      </c>
      <c r="CB33" s="9">
        <v>5</v>
      </c>
      <c r="CF33" s="9">
        <v>5</v>
      </c>
      <c r="CH33" s="10">
        <v>3</v>
      </c>
      <c r="CI33" s="9">
        <v>1</v>
      </c>
      <c r="CJ33" s="9">
        <v>6</v>
      </c>
      <c r="CK33" s="2">
        <f>TRUNC(100*CI33/H33/CH33)</f>
        <v>3</v>
      </c>
      <c r="CN33" s="9">
        <v>6</v>
      </c>
      <c r="CR33" s="9">
        <v>6</v>
      </c>
      <c r="CV33" s="9">
        <v>6</v>
      </c>
      <c r="CZ33" s="9">
        <v>6</v>
      </c>
      <c r="DB33" s="10">
        <v>6</v>
      </c>
      <c r="DC33" s="9">
        <v>7</v>
      </c>
      <c r="DD33" s="9">
        <v>7</v>
      </c>
      <c r="DE33" s="2">
        <f>TRUNC(100*DC33/H33/DB33)</f>
        <v>10</v>
      </c>
      <c r="DF33" s="10">
        <v>2</v>
      </c>
      <c r="DG33" s="9">
        <v>2</v>
      </c>
      <c r="DH33" s="9">
        <v>8</v>
      </c>
      <c r="DI33" s="2">
        <f>TRUNC(100*DG33/H33/DF33)</f>
        <v>9</v>
      </c>
      <c r="DL33" s="9">
        <v>8</v>
      </c>
      <c r="DP33" s="9">
        <v>8</v>
      </c>
      <c r="DT33" s="9">
        <v>8</v>
      </c>
      <c r="DV33" s="10">
        <v>12</v>
      </c>
      <c r="DW33" s="9">
        <v>5</v>
      </c>
      <c r="DX33" s="9">
        <v>9</v>
      </c>
      <c r="DY33" s="2">
        <f>TRUNC(100*DW33/H33/DV33)</f>
        <v>3</v>
      </c>
      <c r="DZ33" s="10">
        <v>15</v>
      </c>
      <c r="EA33" s="9">
        <v>3</v>
      </c>
      <c r="EB33" s="9">
        <v>10</v>
      </c>
      <c r="EC33" s="2">
        <f>TRUNC(100*EA33/H33/DZ33)</f>
        <v>1</v>
      </c>
      <c r="EF33" s="9">
        <v>10</v>
      </c>
      <c r="EH33" s="10">
        <v>13</v>
      </c>
      <c r="EI33" s="9">
        <v>5</v>
      </c>
      <c r="EJ33" s="9">
        <v>11</v>
      </c>
      <c r="EK33" s="2">
        <f>TRUNC(100*EI33/H33/EH33)</f>
        <v>3</v>
      </c>
      <c r="EN33" s="9">
        <v>11</v>
      </c>
      <c r="ER33" s="9">
        <v>11</v>
      </c>
      <c r="EV33" s="9">
        <v>11</v>
      </c>
      <c r="EZ33" s="9">
        <v>11</v>
      </c>
      <c r="FJ33" s="9"/>
      <c r="FK33" s="11"/>
      <c r="FL33" s="11"/>
      <c r="FM33" s="8">
        <f t="shared" si="39"/>
        <v>119</v>
      </c>
      <c r="FN33" s="9">
        <v>11</v>
      </c>
      <c r="FO33" s="17">
        <f>LARGE(FP33:HD33,1)+LARGE(FP33:HD33,2)+LARGE(FP33:HD33,3)+LARGE(FP33:HD33,4)+LARGE(FP33:HD33,5)+LARGE(FP33:HD33,6)+LARGE(FP33:HD33,7)+LARGE(FP33:HD33,8)+LARGE(FP33:HD33,9)+LARGE(FP33:HD33,10)</f>
        <v>46</v>
      </c>
      <c r="FP33" s="11">
        <f t="shared" si="40"/>
        <v>0</v>
      </c>
      <c r="FQ33" s="11">
        <f t="shared" si="41"/>
        <v>0</v>
      </c>
      <c r="FR33" s="11">
        <f t="shared" si="42"/>
        <v>0</v>
      </c>
      <c r="FS33" s="11">
        <f t="shared" si="43"/>
        <v>3</v>
      </c>
      <c r="FT33" s="11">
        <f t="shared" si="44"/>
        <v>0</v>
      </c>
      <c r="FU33" s="11">
        <f t="shared" si="45"/>
        <v>0</v>
      </c>
      <c r="FV33" s="11">
        <f t="shared" si="46"/>
        <v>0</v>
      </c>
      <c r="FW33" s="11">
        <f t="shared" si="47"/>
        <v>2</v>
      </c>
      <c r="FX33" s="11">
        <f t="shared" si="48"/>
        <v>0</v>
      </c>
      <c r="FY33" s="11">
        <f t="shared" si="49"/>
        <v>4</v>
      </c>
      <c r="FZ33" s="11">
        <f t="shared" si="50"/>
        <v>0</v>
      </c>
      <c r="GA33" s="11">
        <f t="shared" si="51"/>
        <v>5</v>
      </c>
      <c r="GB33" s="11">
        <f t="shared" si="52"/>
        <v>0</v>
      </c>
      <c r="GC33" s="11">
        <f t="shared" si="53"/>
        <v>0</v>
      </c>
      <c r="GD33" s="11">
        <f t="shared" si="54"/>
        <v>0</v>
      </c>
      <c r="GE33" s="11">
        <f t="shared" si="55"/>
        <v>0</v>
      </c>
      <c r="GF33" s="11">
        <f t="shared" si="56"/>
        <v>4</v>
      </c>
      <c r="GG33" s="11">
        <f t="shared" si="57"/>
        <v>0</v>
      </c>
      <c r="GH33" s="11">
        <f t="shared" si="58"/>
        <v>0</v>
      </c>
      <c r="GI33" s="11">
        <f t="shared" si="59"/>
        <v>0</v>
      </c>
      <c r="GJ33" s="11">
        <f t="shared" si="60"/>
        <v>3</v>
      </c>
      <c r="GK33" s="11">
        <f t="shared" si="61"/>
        <v>0</v>
      </c>
      <c r="GL33" s="11">
        <f t="shared" si="62"/>
        <v>0</v>
      </c>
      <c r="GM33" s="11">
        <f t="shared" si="63"/>
        <v>0</v>
      </c>
      <c r="GN33" s="11">
        <f t="shared" si="64"/>
        <v>0</v>
      </c>
      <c r="GO33" s="11">
        <f t="shared" si="65"/>
        <v>10</v>
      </c>
      <c r="GP33" s="11">
        <f t="shared" si="66"/>
        <v>9</v>
      </c>
      <c r="GQ33" s="11">
        <f t="shared" si="67"/>
        <v>0</v>
      </c>
      <c r="GR33" s="11">
        <f t="shared" si="68"/>
        <v>0</v>
      </c>
      <c r="GS33" s="11">
        <f t="shared" si="69"/>
        <v>0</v>
      </c>
      <c r="GT33" s="11">
        <f t="shared" si="70"/>
        <v>3</v>
      </c>
      <c r="GU33" s="11">
        <f t="shared" si="71"/>
        <v>1</v>
      </c>
      <c r="GV33" s="11">
        <f t="shared" si="72"/>
        <v>0</v>
      </c>
      <c r="GW33" s="11">
        <f t="shared" si="73"/>
        <v>3</v>
      </c>
      <c r="GX33" s="11">
        <f t="shared" si="74"/>
        <v>0</v>
      </c>
      <c r="GY33" s="11">
        <f t="shared" si="75"/>
        <v>0</v>
      </c>
      <c r="GZ33" s="11">
        <f t="shared" si="76"/>
        <v>0</v>
      </c>
      <c r="HA33" s="11">
        <f t="shared" si="77"/>
        <v>0</v>
      </c>
      <c r="HB33" s="11"/>
      <c r="HC33" s="11"/>
    </row>
    <row r="34" spans="1:211" ht="12.75">
      <c r="A34" s="8" t="s">
        <v>69</v>
      </c>
      <c r="B34" s="9">
        <v>1968</v>
      </c>
      <c r="C34" s="9" t="s">
        <v>225</v>
      </c>
      <c r="D34" s="9"/>
      <c r="H34" s="9">
        <v>11</v>
      </c>
      <c r="EP34" s="10">
        <v>1</v>
      </c>
      <c r="EQ34" s="9">
        <v>5</v>
      </c>
      <c r="ER34" s="9">
        <v>1</v>
      </c>
      <c r="ES34" s="2">
        <f>TRUNC(100*EQ34/H34/EP34)</f>
        <v>45</v>
      </c>
      <c r="EV34" s="9">
        <v>1</v>
      </c>
      <c r="EZ34" s="9">
        <v>1</v>
      </c>
      <c r="FD34" s="13"/>
      <c r="FH34" s="13"/>
      <c r="FJ34" s="9"/>
      <c r="FK34" s="11"/>
      <c r="FL34" s="11"/>
      <c r="FM34" s="8">
        <f t="shared" si="39"/>
        <v>117</v>
      </c>
      <c r="FN34" s="9">
        <v>1</v>
      </c>
      <c r="FO34" s="17">
        <f>LARGE(FP34:HD34,1)+LARGE(FP34:HD34,2)+LARGE(FP34:HD34,3)+LARGE(FP34:HD34,4)+LARGE(FP34:HD34,5)+LARGE(FP34:HD34,6)+LARGE(FP34:HD34,7)+LARGE(FP34:HD34,8)+LARGE(FP34:HD34,9)+LARGE(FP34:HD34,10)</f>
        <v>45</v>
      </c>
      <c r="FP34" s="11">
        <f t="shared" si="40"/>
        <v>0</v>
      </c>
      <c r="FQ34" s="11">
        <f t="shared" si="41"/>
        <v>0</v>
      </c>
      <c r="FR34" s="11">
        <f t="shared" si="42"/>
        <v>0</v>
      </c>
      <c r="FS34" s="11">
        <f t="shared" si="43"/>
        <v>0</v>
      </c>
      <c r="FT34" s="11">
        <f t="shared" si="44"/>
        <v>0</v>
      </c>
      <c r="FU34" s="11">
        <f t="shared" si="45"/>
        <v>0</v>
      </c>
      <c r="FV34" s="11">
        <f t="shared" si="46"/>
        <v>0</v>
      </c>
      <c r="FW34" s="11">
        <f t="shared" si="47"/>
        <v>0</v>
      </c>
      <c r="FX34" s="11">
        <f t="shared" si="48"/>
        <v>0</v>
      </c>
      <c r="FY34" s="11">
        <f t="shared" si="49"/>
        <v>0</v>
      </c>
      <c r="FZ34" s="11">
        <f t="shared" si="50"/>
        <v>0</v>
      </c>
      <c r="GA34" s="11">
        <f t="shared" si="51"/>
        <v>0</v>
      </c>
      <c r="GB34" s="11">
        <f t="shared" si="52"/>
        <v>0</v>
      </c>
      <c r="GC34" s="11">
        <f t="shared" si="53"/>
        <v>0</v>
      </c>
      <c r="GD34" s="11">
        <f t="shared" si="54"/>
        <v>0</v>
      </c>
      <c r="GE34" s="11">
        <f t="shared" si="55"/>
        <v>0</v>
      </c>
      <c r="GF34" s="11">
        <f t="shared" si="56"/>
        <v>0</v>
      </c>
      <c r="GG34" s="11">
        <f t="shared" si="57"/>
        <v>0</v>
      </c>
      <c r="GH34" s="11">
        <f t="shared" si="58"/>
        <v>0</v>
      </c>
      <c r="GI34" s="11">
        <f t="shared" si="59"/>
        <v>0</v>
      </c>
      <c r="GJ34" s="11">
        <f t="shared" si="60"/>
        <v>0</v>
      </c>
      <c r="GK34" s="11">
        <f t="shared" si="61"/>
        <v>0</v>
      </c>
      <c r="GL34" s="11">
        <f t="shared" si="62"/>
        <v>0</v>
      </c>
      <c r="GM34" s="11">
        <f t="shared" si="63"/>
        <v>0</v>
      </c>
      <c r="GN34" s="11">
        <f t="shared" si="64"/>
        <v>0</v>
      </c>
      <c r="GO34" s="11">
        <f t="shared" si="65"/>
        <v>0</v>
      </c>
      <c r="GP34" s="11">
        <f t="shared" si="66"/>
        <v>0</v>
      </c>
      <c r="GQ34" s="11">
        <f t="shared" si="67"/>
        <v>0</v>
      </c>
      <c r="GR34" s="11">
        <f t="shared" si="68"/>
        <v>0</v>
      </c>
      <c r="GS34" s="11">
        <f t="shared" si="69"/>
        <v>0</v>
      </c>
      <c r="GT34" s="11">
        <f t="shared" si="70"/>
        <v>0</v>
      </c>
      <c r="GU34" s="11">
        <f t="shared" si="71"/>
        <v>0</v>
      </c>
      <c r="GV34" s="11">
        <f t="shared" si="72"/>
        <v>0</v>
      </c>
      <c r="GW34" s="11">
        <f t="shared" si="73"/>
        <v>0</v>
      </c>
      <c r="GX34" s="11">
        <f t="shared" si="74"/>
        <v>0</v>
      </c>
      <c r="GY34" s="13">
        <f t="shared" si="75"/>
        <v>45</v>
      </c>
      <c r="GZ34" s="11">
        <f t="shared" si="76"/>
        <v>0</v>
      </c>
      <c r="HA34" s="11">
        <f t="shared" si="77"/>
        <v>0</v>
      </c>
      <c r="HB34" s="11"/>
      <c r="HC34" s="11"/>
    </row>
    <row r="35" spans="1:211" ht="12.75">
      <c r="A35" s="47" t="s">
        <v>221</v>
      </c>
      <c r="B35" s="9">
        <v>1970</v>
      </c>
      <c r="C35" s="9" t="s">
        <v>225</v>
      </c>
      <c r="D35" s="9"/>
      <c r="H35" s="9">
        <v>11</v>
      </c>
      <c r="J35" s="10">
        <v>17</v>
      </c>
      <c r="K35" s="9">
        <v>5</v>
      </c>
      <c r="L35" s="9">
        <v>1</v>
      </c>
      <c r="M35" s="2">
        <f>TRUNC(100*K35/H35/J35)</f>
        <v>2</v>
      </c>
      <c r="P35" s="9">
        <v>1</v>
      </c>
      <c r="R35" s="10">
        <v>19</v>
      </c>
      <c r="S35" s="9">
        <v>7</v>
      </c>
      <c r="T35" s="9">
        <v>2</v>
      </c>
      <c r="U35" s="2">
        <f>TRUNC(100*S35/H35/R35)</f>
        <v>3</v>
      </c>
      <c r="X35" s="9">
        <v>2</v>
      </c>
      <c r="AB35" s="9">
        <v>2</v>
      </c>
      <c r="AD35" s="10">
        <v>4</v>
      </c>
      <c r="AE35" s="9">
        <v>4</v>
      </c>
      <c r="AF35" s="9">
        <v>3</v>
      </c>
      <c r="AG35" s="2">
        <f>TRUNC(100*AE35/H35/AD35)</f>
        <v>9</v>
      </c>
      <c r="AJ35" s="9">
        <v>3</v>
      </c>
      <c r="AL35" s="10">
        <v>9</v>
      </c>
      <c r="AM35" s="9">
        <v>8</v>
      </c>
      <c r="AN35" s="9">
        <v>4</v>
      </c>
      <c r="AO35" s="2">
        <f>TRUNC(100*AM35/H35/AL35)</f>
        <v>8</v>
      </c>
      <c r="AP35" s="10">
        <v>13</v>
      </c>
      <c r="AQ35" s="9">
        <v>4</v>
      </c>
      <c r="AR35" s="9">
        <v>5</v>
      </c>
      <c r="AS35" s="2">
        <f>TRUNC(100*AQ35/H35/AP35)</f>
        <v>2</v>
      </c>
      <c r="AT35" s="10">
        <v>8</v>
      </c>
      <c r="AU35" s="9">
        <v>5</v>
      </c>
      <c r="AV35" s="9">
        <v>6</v>
      </c>
      <c r="AW35" s="2">
        <f>TRUNC(100*AU35/H35/AT35)</f>
        <v>5</v>
      </c>
      <c r="AX35" s="10">
        <v>9</v>
      </c>
      <c r="AY35" s="9">
        <v>5</v>
      </c>
      <c r="AZ35" s="9">
        <v>7</v>
      </c>
      <c r="BA35" s="2">
        <f>TRUNC(100*AY35/H35/AX35)</f>
        <v>5</v>
      </c>
      <c r="BD35" s="9">
        <v>7</v>
      </c>
      <c r="BF35" s="10">
        <v>9</v>
      </c>
      <c r="BG35" s="9">
        <v>1</v>
      </c>
      <c r="BH35" s="9">
        <v>8</v>
      </c>
      <c r="BI35" s="2">
        <f>TRUNC(100*BG35/H35/BF35)</f>
        <v>1</v>
      </c>
      <c r="BJ35" s="10">
        <v>11</v>
      </c>
      <c r="BK35" s="9">
        <v>1</v>
      </c>
      <c r="BL35" s="9">
        <v>9</v>
      </c>
      <c r="BM35" s="2">
        <f>TRUNC(100*BK35/H35/BJ35)</f>
        <v>0</v>
      </c>
      <c r="BP35" s="9">
        <v>9</v>
      </c>
      <c r="BT35" s="9">
        <v>9</v>
      </c>
      <c r="BX35" s="9">
        <v>9</v>
      </c>
      <c r="CB35" s="9">
        <v>9</v>
      </c>
      <c r="CD35" s="10">
        <v>13</v>
      </c>
      <c r="CE35" s="9">
        <v>5</v>
      </c>
      <c r="CF35" s="9">
        <v>10</v>
      </c>
      <c r="CG35" s="2">
        <f>TRUNC(100*CE35/H35/CD35)</f>
        <v>3</v>
      </c>
      <c r="CJ35" s="9">
        <v>10</v>
      </c>
      <c r="CN35" s="9">
        <v>10</v>
      </c>
      <c r="CP35" s="10">
        <v>12</v>
      </c>
      <c r="CQ35" s="9">
        <v>5</v>
      </c>
      <c r="CR35" s="9">
        <v>11</v>
      </c>
      <c r="CS35" s="2">
        <f>TRUNC(100*CQ35/H35/CP35)</f>
        <v>3</v>
      </c>
      <c r="CV35" s="9">
        <v>11</v>
      </c>
      <c r="CZ35" s="9">
        <v>11</v>
      </c>
      <c r="DB35" s="10">
        <v>13</v>
      </c>
      <c r="DC35" s="9">
        <v>7</v>
      </c>
      <c r="DD35" s="9">
        <v>12</v>
      </c>
      <c r="DE35" s="2">
        <f>TRUNC(100*DC35/H35/DB35)</f>
        <v>4</v>
      </c>
      <c r="DH35" s="9">
        <v>12</v>
      </c>
      <c r="DJ35" s="10">
        <v>7</v>
      </c>
      <c r="DK35" s="9">
        <v>1</v>
      </c>
      <c r="DL35" s="9">
        <v>13</v>
      </c>
      <c r="DM35" s="2">
        <f>TRUNC(100*DK35/H35/DJ35)</f>
        <v>1</v>
      </c>
      <c r="DP35" s="9">
        <v>13</v>
      </c>
      <c r="DT35" s="9">
        <v>13</v>
      </c>
      <c r="DX35" s="9">
        <v>13</v>
      </c>
      <c r="EB35" s="9">
        <v>13</v>
      </c>
      <c r="EF35" s="9">
        <v>13</v>
      </c>
      <c r="EH35" s="10">
        <v>17</v>
      </c>
      <c r="EI35" s="9">
        <v>5</v>
      </c>
      <c r="EJ35" s="9">
        <v>14</v>
      </c>
      <c r="EK35" s="2">
        <f>TRUNC(100*EI35/H35/EH35)</f>
        <v>2</v>
      </c>
      <c r="EL35" s="10">
        <v>9</v>
      </c>
      <c r="EM35" s="9">
        <v>2</v>
      </c>
      <c r="EN35" s="9">
        <v>15</v>
      </c>
      <c r="EO35" s="2">
        <f>TRUNC(100*EM35/H35/EL35)</f>
        <v>2</v>
      </c>
      <c r="ER35" s="9">
        <v>15</v>
      </c>
      <c r="ET35" s="10">
        <v>9</v>
      </c>
      <c r="EU35" s="9">
        <v>2</v>
      </c>
      <c r="EV35" s="9">
        <v>16</v>
      </c>
      <c r="EW35" s="2">
        <f>TRUNC(100*EU35/H35/ET35)</f>
        <v>2</v>
      </c>
      <c r="EZ35" s="9">
        <v>16</v>
      </c>
      <c r="FJ35" s="9"/>
      <c r="FK35" s="11"/>
      <c r="FL35" s="11"/>
      <c r="FM35" s="8">
        <f t="shared" si="39"/>
        <v>114</v>
      </c>
      <c r="FN35" s="9">
        <v>16</v>
      </c>
      <c r="FO35" s="17">
        <f>LARGE(FP35:HD35,1)+LARGE(FP35:HD35,2)+LARGE(FP35:HD35,3)+LARGE(FP35:HD35,4)+LARGE(FP35:HD35,5)+LARGE(FP35:HD35,6)+LARGE(FP35:HD35,7)+LARGE(FP35:HD35,8)+LARGE(FP35:HD35,9)+LARGE(FP35:HD35,10)</f>
        <v>44</v>
      </c>
      <c r="FP35" s="11">
        <f t="shared" si="40"/>
        <v>0</v>
      </c>
      <c r="FQ35" s="11">
        <f t="shared" si="41"/>
        <v>2</v>
      </c>
      <c r="FR35" s="11">
        <f t="shared" si="42"/>
        <v>0</v>
      </c>
      <c r="FS35" s="11">
        <f t="shared" si="43"/>
        <v>3</v>
      </c>
      <c r="FT35" s="11">
        <f t="shared" si="44"/>
        <v>0</v>
      </c>
      <c r="FU35" s="11">
        <f t="shared" si="45"/>
        <v>0</v>
      </c>
      <c r="FV35" s="11">
        <f t="shared" si="46"/>
        <v>9</v>
      </c>
      <c r="FW35" s="11">
        <f t="shared" si="47"/>
        <v>0</v>
      </c>
      <c r="FX35" s="11">
        <f t="shared" si="48"/>
        <v>8</v>
      </c>
      <c r="FY35" s="11">
        <f t="shared" si="49"/>
        <v>2</v>
      </c>
      <c r="FZ35" s="11">
        <f t="shared" si="50"/>
        <v>5</v>
      </c>
      <c r="GA35" s="11">
        <f t="shared" si="51"/>
        <v>5</v>
      </c>
      <c r="GB35" s="11">
        <f t="shared" si="52"/>
        <v>0</v>
      </c>
      <c r="GC35" s="11">
        <f t="shared" si="53"/>
        <v>1</v>
      </c>
      <c r="GD35" s="11">
        <f t="shared" si="54"/>
        <v>0</v>
      </c>
      <c r="GE35" s="11">
        <f t="shared" si="55"/>
        <v>0</v>
      </c>
      <c r="GF35" s="11">
        <f t="shared" si="56"/>
        <v>0</v>
      </c>
      <c r="GG35" s="11">
        <f t="shared" si="57"/>
        <v>0</v>
      </c>
      <c r="GH35" s="11">
        <f t="shared" si="58"/>
        <v>0</v>
      </c>
      <c r="GI35" s="11">
        <f t="shared" si="59"/>
        <v>3</v>
      </c>
      <c r="GJ35" s="11">
        <f t="shared" si="60"/>
        <v>0</v>
      </c>
      <c r="GK35" s="11">
        <f t="shared" si="61"/>
        <v>0</v>
      </c>
      <c r="GL35" s="11">
        <f t="shared" si="62"/>
        <v>3</v>
      </c>
      <c r="GM35" s="11">
        <f t="shared" si="63"/>
        <v>0</v>
      </c>
      <c r="GN35" s="11">
        <f t="shared" si="64"/>
        <v>0</v>
      </c>
      <c r="GO35" s="11">
        <f t="shared" si="65"/>
        <v>4</v>
      </c>
      <c r="GP35" s="11">
        <f t="shared" si="66"/>
        <v>0</v>
      </c>
      <c r="GQ35" s="11">
        <f t="shared" si="67"/>
        <v>1</v>
      </c>
      <c r="GR35" s="11">
        <f t="shared" si="68"/>
        <v>0</v>
      </c>
      <c r="GS35" s="11">
        <f t="shared" si="69"/>
        <v>0</v>
      </c>
      <c r="GT35" s="11">
        <f t="shared" si="70"/>
        <v>0</v>
      </c>
      <c r="GU35" s="11">
        <f t="shared" si="71"/>
        <v>0</v>
      </c>
      <c r="GV35" s="11">
        <f t="shared" si="72"/>
        <v>0</v>
      </c>
      <c r="GW35" s="11">
        <f t="shared" si="73"/>
        <v>2</v>
      </c>
      <c r="GX35" s="11">
        <f t="shared" si="74"/>
        <v>2</v>
      </c>
      <c r="GY35" s="11">
        <f t="shared" si="75"/>
        <v>0</v>
      </c>
      <c r="GZ35" s="11">
        <f t="shared" si="76"/>
        <v>2</v>
      </c>
      <c r="HA35" s="11">
        <f t="shared" si="77"/>
        <v>0</v>
      </c>
      <c r="HB35" s="11"/>
      <c r="HC35" s="11"/>
    </row>
    <row r="36" spans="1:211" ht="12.75">
      <c r="A36" s="47" t="s">
        <v>54</v>
      </c>
      <c r="B36" s="9">
        <v>1968</v>
      </c>
      <c r="C36" s="9" t="s">
        <v>225</v>
      </c>
      <c r="D36" s="9"/>
      <c r="H36" s="9">
        <v>11</v>
      </c>
      <c r="N36" s="10">
        <v>8</v>
      </c>
      <c r="O36" s="9">
        <v>7</v>
      </c>
      <c r="P36" s="9">
        <v>1</v>
      </c>
      <c r="Q36" s="2">
        <f>TRUNC(100*O36/H36/N36)</f>
        <v>7</v>
      </c>
      <c r="T36" s="9">
        <v>1</v>
      </c>
      <c r="X36" s="9">
        <v>1</v>
      </c>
      <c r="AB36" s="9">
        <v>1</v>
      </c>
      <c r="AF36" s="9">
        <v>1</v>
      </c>
      <c r="AJ36" s="9">
        <v>1</v>
      </c>
      <c r="AN36" s="9">
        <v>1</v>
      </c>
      <c r="AR36" s="9">
        <v>1</v>
      </c>
      <c r="AV36" s="9">
        <v>1</v>
      </c>
      <c r="AZ36" s="9">
        <v>1</v>
      </c>
      <c r="BD36" s="9">
        <v>1</v>
      </c>
      <c r="BH36" s="9">
        <v>1</v>
      </c>
      <c r="BL36" s="9">
        <v>1</v>
      </c>
      <c r="BP36" s="9">
        <v>1</v>
      </c>
      <c r="BT36" s="9">
        <v>1</v>
      </c>
      <c r="BX36" s="9">
        <v>1</v>
      </c>
      <c r="CB36" s="9">
        <v>1</v>
      </c>
      <c r="CD36" s="10">
        <v>1</v>
      </c>
      <c r="CE36" s="9">
        <v>1</v>
      </c>
      <c r="CF36" s="9">
        <v>2</v>
      </c>
      <c r="CG36" s="2">
        <f>TRUNC(100*CE36/H36/CD36)</f>
        <v>9</v>
      </c>
      <c r="CJ36" s="9">
        <v>2</v>
      </c>
      <c r="CN36" s="9">
        <v>2</v>
      </c>
      <c r="CR36" s="9">
        <v>2</v>
      </c>
      <c r="CV36" s="9">
        <v>2</v>
      </c>
      <c r="CX36" s="10">
        <v>3</v>
      </c>
      <c r="CY36" s="9">
        <v>5</v>
      </c>
      <c r="CZ36" s="9">
        <v>3</v>
      </c>
      <c r="DA36" s="2">
        <f>TRUNC(100*CY36/H36/CX36)</f>
        <v>15</v>
      </c>
      <c r="DD36" s="9">
        <v>3</v>
      </c>
      <c r="DH36" s="9">
        <v>3</v>
      </c>
      <c r="DL36" s="9">
        <v>3</v>
      </c>
      <c r="DP36" s="9">
        <v>3</v>
      </c>
      <c r="DT36" s="9">
        <v>3</v>
      </c>
      <c r="DX36" s="9">
        <v>3</v>
      </c>
      <c r="EB36" s="9">
        <v>3</v>
      </c>
      <c r="EF36" s="9">
        <v>3</v>
      </c>
      <c r="EJ36" s="9">
        <v>3</v>
      </c>
      <c r="EN36" s="9">
        <v>3</v>
      </c>
      <c r="EP36" s="10">
        <v>6</v>
      </c>
      <c r="EQ36" s="9">
        <v>5</v>
      </c>
      <c r="ER36" s="9">
        <v>4</v>
      </c>
      <c r="ES36" s="2">
        <f>TRUNC(100*EQ36/H36/EP36)</f>
        <v>7</v>
      </c>
      <c r="EV36" s="9">
        <v>4</v>
      </c>
      <c r="EZ36" s="9">
        <v>4</v>
      </c>
      <c r="FJ36" s="9"/>
      <c r="FK36" s="11"/>
      <c r="FL36" s="11"/>
      <c r="FM36" s="8">
        <f t="shared" si="39"/>
        <v>99</v>
      </c>
      <c r="FN36" s="9">
        <v>4</v>
      </c>
      <c r="FO36" s="17">
        <f>LARGE(FP36:HD36,1)+LARGE(FP36:HD36,2)+LARGE(FP36:HD36,3)+LARGE(FP36:HD36,4)+LARGE(FP36:HD36,5)+LARGE(FP36:HD36,6)+LARGE(FP36:HD36,7)+LARGE(FP36:HD36,8)+LARGE(FP36:HD36,9)+LARGE(FP36:HD36,10)</f>
        <v>38</v>
      </c>
      <c r="FP36" s="11">
        <f t="shared" si="40"/>
        <v>0</v>
      </c>
      <c r="FQ36" s="11">
        <f t="shared" si="41"/>
        <v>0</v>
      </c>
      <c r="FR36" s="11">
        <f t="shared" si="42"/>
        <v>7</v>
      </c>
      <c r="FS36" s="11">
        <f t="shared" si="43"/>
        <v>0</v>
      </c>
      <c r="FT36" s="11">
        <f t="shared" si="44"/>
        <v>0</v>
      </c>
      <c r="FU36" s="11">
        <f t="shared" si="45"/>
        <v>0</v>
      </c>
      <c r="FV36" s="11">
        <f t="shared" si="46"/>
        <v>0</v>
      </c>
      <c r="FW36" s="11">
        <f t="shared" si="47"/>
        <v>0</v>
      </c>
      <c r="FX36" s="11">
        <f t="shared" si="48"/>
        <v>0</v>
      </c>
      <c r="FY36" s="11">
        <f t="shared" si="49"/>
        <v>0</v>
      </c>
      <c r="FZ36" s="11">
        <f t="shared" si="50"/>
        <v>0</v>
      </c>
      <c r="GA36" s="11">
        <f t="shared" si="51"/>
        <v>0</v>
      </c>
      <c r="GB36" s="11">
        <f t="shared" si="52"/>
        <v>0</v>
      </c>
      <c r="GC36" s="11">
        <f t="shared" si="53"/>
        <v>0</v>
      </c>
      <c r="GD36" s="11">
        <f t="shared" si="54"/>
        <v>0</v>
      </c>
      <c r="GE36" s="11">
        <f t="shared" si="55"/>
        <v>0</v>
      </c>
      <c r="GF36" s="11">
        <f t="shared" si="56"/>
        <v>0</v>
      </c>
      <c r="GG36" s="11">
        <f t="shared" si="57"/>
        <v>0</v>
      </c>
      <c r="GH36" s="11">
        <f t="shared" si="58"/>
        <v>0</v>
      </c>
      <c r="GI36" s="11">
        <f t="shared" si="59"/>
        <v>9</v>
      </c>
      <c r="GJ36" s="11">
        <f t="shared" si="60"/>
        <v>0</v>
      </c>
      <c r="GK36" s="11">
        <f t="shared" si="61"/>
        <v>0</v>
      </c>
      <c r="GL36" s="11">
        <f t="shared" si="62"/>
        <v>0</v>
      </c>
      <c r="GM36" s="11">
        <f t="shared" si="63"/>
        <v>0</v>
      </c>
      <c r="GN36" s="11">
        <f t="shared" si="64"/>
        <v>15</v>
      </c>
      <c r="GO36" s="11">
        <f t="shared" si="65"/>
        <v>0</v>
      </c>
      <c r="GP36" s="11">
        <f t="shared" si="66"/>
        <v>0</v>
      </c>
      <c r="GQ36" s="11">
        <f t="shared" si="67"/>
        <v>0</v>
      </c>
      <c r="GR36" s="11">
        <f t="shared" si="68"/>
        <v>0</v>
      </c>
      <c r="GS36" s="11">
        <f t="shared" si="69"/>
        <v>0</v>
      </c>
      <c r="GT36" s="11">
        <f t="shared" si="70"/>
        <v>0</v>
      </c>
      <c r="GU36" s="11">
        <f t="shared" si="71"/>
        <v>0</v>
      </c>
      <c r="GV36" s="11">
        <f t="shared" si="72"/>
        <v>0</v>
      </c>
      <c r="GW36" s="11">
        <f t="shared" si="73"/>
        <v>0</v>
      </c>
      <c r="GX36" s="11">
        <f t="shared" si="74"/>
        <v>0</v>
      </c>
      <c r="GY36" s="11">
        <f t="shared" si="75"/>
        <v>7</v>
      </c>
      <c r="GZ36" s="11">
        <f t="shared" si="76"/>
        <v>0</v>
      </c>
      <c r="HA36" s="11">
        <f t="shared" si="77"/>
        <v>0</v>
      </c>
      <c r="HB36" s="11"/>
      <c r="HC36" s="11"/>
    </row>
    <row r="37" spans="1:211" ht="12.75">
      <c r="A37" s="47" t="s">
        <v>67</v>
      </c>
      <c r="B37" s="9">
        <v>1966</v>
      </c>
      <c r="C37" s="9" t="s">
        <v>225</v>
      </c>
      <c r="D37" s="9"/>
      <c r="H37" s="9">
        <v>11</v>
      </c>
      <c r="CX37" s="10">
        <v>6</v>
      </c>
      <c r="CY37" s="9">
        <v>5</v>
      </c>
      <c r="CZ37" s="9">
        <v>1</v>
      </c>
      <c r="DA37" s="2">
        <f>TRUNC(100*CY37/H37/CX37)</f>
        <v>7</v>
      </c>
      <c r="DB37" s="10">
        <v>9</v>
      </c>
      <c r="DC37" s="9">
        <v>7</v>
      </c>
      <c r="DD37" s="9">
        <v>2</v>
      </c>
      <c r="DE37" s="2">
        <f>TRUNC(100*DC37/H37/DB37)</f>
        <v>7</v>
      </c>
      <c r="DH37" s="9">
        <v>2</v>
      </c>
      <c r="DJ37" s="10">
        <v>13</v>
      </c>
      <c r="DK37" s="9">
        <v>1</v>
      </c>
      <c r="DL37" s="9">
        <v>3</v>
      </c>
      <c r="DM37" s="2">
        <f>TRUNC(100*DK37/H37/DJ37)</f>
        <v>0</v>
      </c>
      <c r="DP37" s="9">
        <v>3</v>
      </c>
      <c r="DT37" s="9">
        <v>3</v>
      </c>
      <c r="DV37" s="10">
        <v>6</v>
      </c>
      <c r="DW37" s="9">
        <v>5</v>
      </c>
      <c r="DX37" s="9">
        <v>4</v>
      </c>
      <c r="DY37" s="2">
        <f>TRUNC(100*DW37/H37/DV37)</f>
        <v>7</v>
      </c>
      <c r="EB37" s="9">
        <v>4</v>
      </c>
      <c r="EF37" s="9">
        <v>4</v>
      </c>
      <c r="EH37" s="10">
        <v>9</v>
      </c>
      <c r="EI37" s="9">
        <v>5</v>
      </c>
      <c r="EJ37" s="9">
        <v>5</v>
      </c>
      <c r="EK37" s="2">
        <f>TRUNC(100*EI37/H37/EH37)</f>
        <v>5</v>
      </c>
      <c r="EN37" s="9">
        <v>5</v>
      </c>
      <c r="EP37" s="10">
        <v>5</v>
      </c>
      <c r="EQ37" s="9">
        <v>5</v>
      </c>
      <c r="ER37" s="9">
        <v>6</v>
      </c>
      <c r="ES37" s="2">
        <f>TRUNC(100*EQ37/H37/EP37)</f>
        <v>9</v>
      </c>
      <c r="EV37" s="9">
        <v>6</v>
      </c>
      <c r="EX37" s="10">
        <v>3</v>
      </c>
      <c r="EY37" s="9">
        <v>1</v>
      </c>
      <c r="EZ37" s="9">
        <v>7</v>
      </c>
      <c r="FA37" s="2">
        <f>TRUNC(100*EY37/H37/EX37)</f>
        <v>3</v>
      </c>
      <c r="FJ37" s="9"/>
      <c r="FK37" s="11"/>
      <c r="FL37" s="11"/>
      <c r="FM37" s="8">
        <f t="shared" si="39"/>
        <v>99</v>
      </c>
      <c r="FN37" s="9">
        <v>7</v>
      </c>
      <c r="FO37" s="17">
        <f>LARGE(FP37:HD37,1)+LARGE(FP37:HD37,2)+LARGE(FP37:HD37,3)+LARGE(FP37:HD37,4)+LARGE(FP37:HD37,5)+LARGE(FP37:HD37,6)+LARGE(FP37:HD37,7)+LARGE(FP37:HD37,8)+LARGE(FP37:HD37,9)+LARGE(FP37:HD37,10)</f>
        <v>38</v>
      </c>
      <c r="FP37" s="11">
        <f t="shared" si="40"/>
        <v>0</v>
      </c>
      <c r="FQ37" s="11">
        <f t="shared" si="41"/>
        <v>0</v>
      </c>
      <c r="FR37" s="11">
        <f t="shared" si="42"/>
        <v>0</v>
      </c>
      <c r="FS37" s="11">
        <f t="shared" si="43"/>
        <v>0</v>
      </c>
      <c r="FT37" s="11">
        <f t="shared" si="44"/>
        <v>0</v>
      </c>
      <c r="FU37" s="11">
        <f t="shared" si="45"/>
        <v>0</v>
      </c>
      <c r="FV37" s="11">
        <f t="shared" si="46"/>
        <v>0</v>
      </c>
      <c r="FW37" s="11">
        <f t="shared" si="47"/>
        <v>0</v>
      </c>
      <c r="FX37" s="11">
        <f t="shared" si="48"/>
        <v>0</v>
      </c>
      <c r="FY37" s="11">
        <f t="shared" si="49"/>
        <v>0</v>
      </c>
      <c r="FZ37" s="11">
        <f t="shared" si="50"/>
        <v>0</v>
      </c>
      <c r="GA37" s="11">
        <f t="shared" si="51"/>
        <v>0</v>
      </c>
      <c r="GB37" s="11">
        <f t="shared" si="52"/>
        <v>0</v>
      </c>
      <c r="GC37" s="11">
        <f t="shared" si="53"/>
        <v>0</v>
      </c>
      <c r="GD37" s="11">
        <f t="shared" si="54"/>
        <v>0</v>
      </c>
      <c r="GE37" s="11">
        <f t="shared" si="55"/>
        <v>0</v>
      </c>
      <c r="GF37" s="11">
        <f t="shared" si="56"/>
        <v>0</v>
      </c>
      <c r="GG37" s="11">
        <f t="shared" si="57"/>
        <v>0</v>
      </c>
      <c r="GH37" s="11">
        <f t="shared" si="58"/>
        <v>0</v>
      </c>
      <c r="GI37" s="11">
        <f t="shared" si="59"/>
        <v>0</v>
      </c>
      <c r="GJ37" s="11">
        <f t="shared" si="60"/>
        <v>0</v>
      </c>
      <c r="GK37" s="11">
        <f t="shared" si="61"/>
        <v>0</v>
      </c>
      <c r="GL37" s="11">
        <f t="shared" si="62"/>
        <v>0</v>
      </c>
      <c r="GM37" s="11">
        <f t="shared" si="63"/>
        <v>0</v>
      </c>
      <c r="GN37" s="11">
        <f t="shared" si="64"/>
        <v>7</v>
      </c>
      <c r="GO37" s="11">
        <f t="shared" si="65"/>
        <v>7</v>
      </c>
      <c r="GP37" s="11">
        <f t="shared" si="66"/>
        <v>0</v>
      </c>
      <c r="GQ37" s="11">
        <f t="shared" si="67"/>
        <v>0</v>
      </c>
      <c r="GR37" s="11">
        <f t="shared" si="68"/>
        <v>0</v>
      </c>
      <c r="GS37" s="11">
        <f t="shared" si="69"/>
        <v>0</v>
      </c>
      <c r="GT37" s="11">
        <f t="shared" si="70"/>
        <v>7</v>
      </c>
      <c r="GU37" s="11">
        <f t="shared" si="71"/>
        <v>0</v>
      </c>
      <c r="GV37" s="11">
        <f t="shared" si="72"/>
        <v>0</v>
      </c>
      <c r="GW37" s="11">
        <f t="shared" si="73"/>
        <v>5</v>
      </c>
      <c r="GX37" s="11">
        <f t="shared" si="74"/>
        <v>0</v>
      </c>
      <c r="GY37" s="11">
        <f t="shared" si="75"/>
        <v>9</v>
      </c>
      <c r="GZ37" s="11">
        <f t="shared" si="76"/>
        <v>0</v>
      </c>
      <c r="HA37" s="11">
        <f t="shared" si="77"/>
        <v>3</v>
      </c>
      <c r="HB37" s="11"/>
      <c r="HC37" s="11"/>
    </row>
    <row r="38" spans="1:211" ht="12.75">
      <c r="A38" s="8" t="s">
        <v>53</v>
      </c>
      <c r="B38" s="9">
        <v>1969</v>
      </c>
      <c r="C38" s="9" t="s">
        <v>225</v>
      </c>
      <c r="D38" s="9"/>
      <c r="H38" s="9">
        <v>11</v>
      </c>
      <c r="BR38" s="10">
        <v>1</v>
      </c>
      <c r="BS38" s="9">
        <v>2</v>
      </c>
      <c r="BT38" s="9">
        <v>1</v>
      </c>
      <c r="BU38" s="2">
        <f>TRUNC(100*BS38/H38/BR38)</f>
        <v>18</v>
      </c>
      <c r="BX38" s="9">
        <v>1</v>
      </c>
      <c r="CB38" s="9">
        <v>1</v>
      </c>
      <c r="CF38" s="9">
        <v>1</v>
      </c>
      <c r="CJ38" s="9">
        <v>1</v>
      </c>
      <c r="CN38" s="9">
        <v>1</v>
      </c>
      <c r="CR38" s="9">
        <v>1</v>
      </c>
      <c r="CV38" s="9">
        <v>1</v>
      </c>
      <c r="CZ38" s="9">
        <v>1</v>
      </c>
      <c r="DB38" s="10">
        <v>4</v>
      </c>
      <c r="DC38" s="9">
        <v>7</v>
      </c>
      <c r="DD38" s="9">
        <v>2</v>
      </c>
      <c r="DE38" s="2">
        <f>TRUNC(100*DC38/H38/DB38)</f>
        <v>15</v>
      </c>
      <c r="DH38" s="9">
        <v>2</v>
      </c>
      <c r="DL38" s="9">
        <v>2</v>
      </c>
      <c r="DP38" s="9">
        <v>2</v>
      </c>
      <c r="DT38" s="9">
        <v>2</v>
      </c>
      <c r="DX38" s="9">
        <v>2</v>
      </c>
      <c r="EB38" s="9">
        <v>2</v>
      </c>
      <c r="EF38" s="9">
        <v>2</v>
      </c>
      <c r="EJ38" s="9">
        <v>2</v>
      </c>
      <c r="EN38" s="9">
        <v>2</v>
      </c>
      <c r="ER38" s="9">
        <v>2</v>
      </c>
      <c r="EV38" s="9">
        <v>2</v>
      </c>
      <c r="EZ38" s="9">
        <v>2</v>
      </c>
      <c r="FJ38" s="9"/>
      <c r="FK38" s="11"/>
      <c r="FL38" s="11"/>
      <c r="FM38" s="8">
        <f t="shared" si="39"/>
        <v>86</v>
      </c>
      <c r="FN38" s="9">
        <v>2</v>
      </c>
      <c r="FO38" s="17">
        <f>LARGE(FP38:HD38,1)+LARGE(FP38:HD38,2)+LARGE(FP38:HD38,3)+LARGE(FP38:HD38,4)+LARGE(FP38:HD38,5)+LARGE(FP38:HD38,6)+LARGE(FP38:HD38,7)+LARGE(FP38:HD38,8)+LARGE(FP38:HD38,9)+LARGE(FP38:HD38,10)</f>
        <v>33</v>
      </c>
      <c r="FP38" s="11">
        <f t="shared" si="40"/>
        <v>0</v>
      </c>
      <c r="FQ38" s="11">
        <f t="shared" si="41"/>
        <v>0</v>
      </c>
      <c r="FR38" s="11">
        <f t="shared" si="42"/>
        <v>0</v>
      </c>
      <c r="FS38" s="11">
        <f t="shared" si="43"/>
        <v>0</v>
      </c>
      <c r="FT38" s="11">
        <f t="shared" si="44"/>
        <v>0</v>
      </c>
      <c r="FU38" s="11">
        <f t="shared" si="45"/>
        <v>0</v>
      </c>
      <c r="FV38" s="11">
        <f t="shared" si="46"/>
        <v>0</v>
      </c>
      <c r="FW38" s="11">
        <f t="shared" si="47"/>
        <v>0</v>
      </c>
      <c r="FX38" s="11">
        <f t="shared" si="48"/>
        <v>0</v>
      </c>
      <c r="FY38" s="11">
        <f t="shared" si="49"/>
        <v>0</v>
      </c>
      <c r="FZ38" s="11">
        <f t="shared" si="50"/>
        <v>0</v>
      </c>
      <c r="GA38" s="11">
        <f t="shared" si="51"/>
        <v>0</v>
      </c>
      <c r="GB38" s="11">
        <f t="shared" si="52"/>
        <v>0</v>
      </c>
      <c r="GC38" s="11">
        <f t="shared" si="53"/>
        <v>0</v>
      </c>
      <c r="GD38" s="11">
        <f t="shared" si="54"/>
        <v>0</v>
      </c>
      <c r="GE38" s="11">
        <f t="shared" si="55"/>
        <v>0</v>
      </c>
      <c r="GF38" s="11">
        <f t="shared" si="56"/>
        <v>18</v>
      </c>
      <c r="GG38" s="11">
        <f t="shared" si="57"/>
        <v>0</v>
      </c>
      <c r="GH38" s="11">
        <f t="shared" si="58"/>
        <v>0</v>
      </c>
      <c r="GI38" s="11">
        <f t="shared" si="59"/>
        <v>0</v>
      </c>
      <c r="GJ38" s="11">
        <f t="shared" si="60"/>
        <v>0</v>
      </c>
      <c r="GK38" s="11">
        <f t="shared" si="61"/>
        <v>0</v>
      </c>
      <c r="GL38" s="11">
        <f t="shared" si="62"/>
        <v>0</v>
      </c>
      <c r="GM38" s="11">
        <f t="shared" si="63"/>
        <v>0</v>
      </c>
      <c r="GN38" s="11">
        <f t="shared" si="64"/>
        <v>0</v>
      </c>
      <c r="GO38" s="11">
        <f t="shared" si="65"/>
        <v>15</v>
      </c>
      <c r="GP38" s="11">
        <f t="shared" si="66"/>
        <v>0</v>
      </c>
      <c r="GQ38" s="11">
        <f t="shared" si="67"/>
        <v>0</v>
      </c>
      <c r="GR38" s="11">
        <f t="shared" si="68"/>
        <v>0</v>
      </c>
      <c r="GS38" s="11">
        <f t="shared" si="69"/>
        <v>0</v>
      </c>
      <c r="GT38" s="11">
        <f t="shared" si="70"/>
        <v>0</v>
      </c>
      <c r="GU38" s="11">
        <f t="shared" si="71"/>
        <v>0</v>
      </c>
      <c r="GV38" s="11">
        <f t="shared" si="72"/>
        <v>0</v>
      </c>
      <c r="GW38" s="11">
        <f t="shared" si="73"/>
        <v>0</v>
      </c>
      <c r="GX38" s="11">
        <f t="shared" si="74"/>
        <v>0</v>
      </c>
      <c r="GY38" s="11">
        <f t="shared" si="75"/>
        <v>0</v>
      </c>
      <c r="GZ38" s="11">
        <f t="shared" si="76"/>
        <v>0</v>
      </c>
      <c r="HA38" s="11">
        <f t="shared" si="77"/>
        <v>0</v>
      </c>
      <c r="HB38" s="11"/>
      <c r="HC38" s="11"/>
    </row>
    <row r="39" spans="1:211" ht="12.75">
      <c r="A39" s="8" t="s">
        <v>57</v>
      </c>
      <c r="B39" s="9">
        <v>1970</v>
      </c>
      <c r="C39" s="9" t="s">
        <v>225</v>
      </c>
      <c r="D39" s="9"/>
      <c r="H39" s="9">
        <v>11</v>
      </c>
      <c r="DB39" s="10">
        <v>2</v>
      </c>
      <c r="DC39" s="9">
        <v>7</v>
      </c>
      <c r="DD39" s="9">
        <v>1</v>
      </c>
      <c r="DE39" s="2">
        <f>TRUNC(100*DC39/H39/DB39)</f>
        <v>31</v>
      </c>
      <c r="DH39" s="9">
        <v>1</v>
      </c>
      <c r="DL39" s="9">
        <v>1</v>
      </c>
      <c r="DP39" s="9">
        <v>1</v>
      </c>
      <c r="DT39" s="9">
        <v>1</v>
      </c>
      <c r="DX39" s="9">
        <v>1</v>
      </c>
      <c r="EB39" s="9">
        <v>1</v>
      </c>
      <c r="EF39" s="9">
        <v>1</v>
      </c>
      <c r="EJ39" s="9">
        <v>1</v>
      </c>
      <c r="EN39" s="9">
        <v>1</v>
      </c>
      <c r="ER39" s="9">
        <v>1</v>
      </c>
      <c r="EV39" s="9">
        <v>1</v>
      </c>
      <c r="EZ39" s="9">
        <v>1</v>
      </c>
      <c r="FJ39" s="9"/>
      <c r="FK39" s="11"/>
      <c r="FL39" s="11"/>
      <c r="FM39" s="8">
        <f t="shared" si="39"/>
        <v>81</v>
      </c>
      <c r="FN39" s="9">
        <v>1</v>
      </c>
      <c r="FO39" s="17">
        <f>LARGE(FP39:HD39,1)+LARGE(FP39:HD39,2)+LARGE(FP39:HD39,3)+LARGE(FP39:HD39,4)+LARGE(FP39:HD39,5)+LARGE(FP39:HD39,6)+LARGE(FP39:HD39,7)+LARGE(FP39:HD39,8)+LARGE(FP39:HD39,9)+LARGE(FP39:HD39,10)</f>
        <v>31</v>
      </c>
      <c r="FP39" s="11">
        <f t="shared" si="40"/>
        <v>0</v>
      </c>
      <c r="FQ39" s="11">
        <f t="shared" si="41"/>
        <v>0</v>
      </c>
      <c r="FR39" s="11">
        <f t="shared" si="42"/>
        <v>0</v>
      </c>
      <c r="FS39" s="11">
        <f t="shared" si="43"/>
        <v>0</v>
      </c>
      <c r="FT39" s="11">
        <f t="shared" si="44"/>
        <v>0</v>
      </c>
      <c r="FU39" s="11">
        <f t="shared" si="45"/>
        <v>0</v>
      </c>
      <c r="FV39" s="11">
        <f t="shared" si="46"/>
        <v>0</v>
      </c>
      <c r="FW39" s="11">
        <f t="shared" si="47"/>
        <v>0</v>
      </c>
      <c r="FX39" s="11">
        <f t="shared" si="48"/>
        <v>0</v>
      </c>
      <c r="FY39" s="11">
        <f t="shared" si="49"/>
        <v>0</v>
      </c>
      <c r="FZ39" s="11">
        <f t="shared" si="50"/>
        <v>0</v>
      </c>
      <c r="GA39" s="11">
        <f t="shared" si="51"/>
        <v>0</v>
      </c>
      <c r="GB39" s="11">
        <f t="shared" si="52"/>
        <v>0</v>
      </c>
      <c r="GC39" s="11">
        <f t="shared" si="53"/>
        <v>0</v>
      </c>
      <c r="GD39" s="11">
        <f t="shared" si="54"/>
        <v>0</v>
      </c>
      <c r="GE39" s="11">
        <f t="shared" si="55"/>
        <v>0</v>
      </c>
      <c r="GF39" s="11">
        <f t="shared" si="56"/>
        <v>0</v>
      </c>
      <c r="GG39" s="11">
        <f t="shared" si="57"/>
        <v>0</v>
      </c>
      <c r="GH39" s="11">
        <f t="shared" si="58"/>
        <v>0</v>
      </c>
      <c r="GI39" s="11">
        <f t="shared" si="59"/>
        <v>0</v>
      </c>
      <c r="GJ39" s="11">
        <f t="shared" si="60"/>
        <v>0</v>
      </c>
      <c r="GK39" s="11">
        <f t="shared" si="61"/>
        <v>0</v>
      </c>
      <c r="GL39" s="11">
        <f t="shared" si="62"/>
        <v>0</v>
      </c>
      <c r="GM39" s="11">
        <f t="shared" si="63"/>
        <v>0</v>
      </c>
      <c r="GN39" s="11">
        <f t="shared" si="64"/>
        <v>0</v>
      </c>
      <c r="GO39" s="11">
        <f t="shared" si="65"/>
        <v>31</v>
      </c>
      <c r="GP39" s="11">
        <f t="shared" si="66"/>
        <v>0</v>
      </c>
      <c r="GQ39" s="11">
        <f t="shared" si="67"/>
        <v>0</v>
      </c>
      <c r="GR39" s="11">
        <f t="shared" si="68"/>
        <v>0</v>
      </c>
      <c r="GS39" s="11">
        <f t="shared" si="69"/>
        <v>0</v>
      </c>
      <c r="GT39" s="11">
        <f t="shared" si="70"/>
        <v>0</v>
      </c>
      <c r="GU39" s="11">
        <f t="shared" si="71"/>
        <v>0</v>
      </c>
      <c r="GV39" s="11">
        <f t="shared" si="72"/>
        <v>0</v>
      </c>
      <c r="GW39" s="11">
        <f t="shared" si="73"/>
        <v>0</v>
      </c>
      <c r="GX39" s="11">
        <f t="shared" si="74"/>
        <v>0</v>
      </c>
      <c r="GY39" s="11">
        <f t="shared" si="75"/>
        <v>0</v>
      </c>
      <c r="GZ39" s="11">
        <f t="shared" si="76"/>
        <v>0</v>
      </c>
      <c r="HA39" s="11">
        <f t="shared" si="77"/>
        <v>0</v>
      </c>
      <c r="HB39" s="11"/>
      <c r="HC39" s="11"/>
    </row>
    <row r="40" spans="1:211" ht="12.75">
      <c r="A40" s="47" t="s">
        <v>74</v>
      </c>
      <c r="B40" s="9">
        <v>1969</v>
      </c>
      <c r="C40" s="9" t="s">
        <v>225</v>
      </c>
      <c r="D40" s="9"/>
      <c r="H40" s="9">
        <v>11</v>
      </c>
      <c r="AT40" s="10">
        <v>5</v>
      </c>
      <c r="AU40" s="9">
        <v>5</v>
      </c>
      <c r="AV40" s="9">
        <v>1</v>
      </c>
      <c r="AW40" s="2">
        <f>TRUNC(100*AU40/H40/AT40)</f>
        <v>9</v>
      </c>
      <c r="AZ40" s="9">
        <v>1</v>
      </c>
      <c r="BD40" s="9">
        <v>1</v>
      </c>
      <c r="BH40" s="9">
        <v>1</v>
      </c>
      <c r="BL40" s="9">
        <v>1</v>
      </c>
      <c r="BP40" s="9">
        <v>1</v>
      </c>
      <c r="BT40" s="9">
        <v>1</v>
      </c>
      <c r="BX40" s="9">
        <v>1</v>
      </c>
      <c r="CB40" s="9">
        <v>1</v>
      </c>
      <c r="CF40" s="9">
        <v>1</v>
      </c>
      <c r="CH40" s="10">
        <v>4</v>
      </c>
      <c r="CI40" s="9">
        <v>2</v>
      </c>
      <c r="CJ40" s="9">
        <v>2</v>
      </c>
      <c r="CK40" s="2">
        <f>TRUNC(100*CI40/H40/CH40)</f>
        <v>4</v>
      </c>
      <c r="CN40" s="9">
        <v>2</v>
      </c>
      <c r="CP40" s="10">
        <v>5</v>
      </c>
      <c r="CQ40" s="9">
        <v>5</v>
      </c>
      <c r="CR40" s="9">
        <v>3</v>
      </c>
      <c r="CS40" s="2">
        <f>TRUNC(100*CQ40/H40/CP40)</f>
        <v>9</v>
      </c>
      <c r="CT40" s="10">
        <v>2</v>
      </c>
      <c r="CU40" s="9">
        <v>1</v>
      </c>
      <c r="CV40" s="9">
        <v>4</v>
      </c>
      <c r="CW40" s="2">
        <f>TRUNC(100*CU40/H40/CT40)</f>
        <v>4</v>
      </c>
      <c r="CZ40" s="9">
        <v>4</v>
      </c>
      <c r="DD40" s="9">
        <v>4</v>
      </c>
      <c r="DH40" s="9">
        <v>4</v>
      </c>
      <c r="DL40" s="9">
        <v>4</v>
      </c>
      <c r="DP40" s="9">
        <v>4</v>
      </c>
      <c r="DT40" s="9">
        <v>4</v>
      </c>
      <c r="DX40" s="9">
        <v>4</v>
      </c>
      <c r="EB40" s="9">
        <v>4</v>
      </c>
      <c r="EF40" s="9">
        <v>4</v>
      </c>
      <c r="EJ40" s="9">
        <v>4</v>
      </c>
      <c r="EN40" s="9">
        <v>4</v>
      </c>
      <c r="ER40" s="9">
        <v>4</v>
      </c>
      <c r="EV40" s="9">
        <v>4</v>
      </c>
      <c r="EZ40" s="9">
        <v>4</v>
      </c>
      <c r="FJ40" s="9"/>
      <c r="FK40" s="11"/>
      <c r="FL40" s="11"/>
      <c r="FM40" s="8">
        <f t="shared" si="39"/>
        <v>68</v>
      </c>
      <c r="FN40" s="9">
        <v>4</v>
      </c>
      <c r="FO40" s="17">
        <f>LARGE(FP40:HD40,1)+LARGE(FP40:HD40,2)+LARGE(FP40:HD40,3)+LARGE(FP40:HD40,4)+LARGE(FP40:HD40,5)+LARGE(FP40:HD40,6)+LARGE(FP40:HD40,7)+LARGE(FP40:HD40,8)+LARGE(FP40:HD40,9)+LARGE(FP40:HD40,10)</f>
        <v>26</v>
      </c>
      <c r="FP40" s="11">
        <f t="shared" si="40"/>
        <v>0</v>
      </c>
      <c r="FQ40" s="11">
        <f t="shared" si="41"/>
        <v>0</v>
      </c>
      <c r="FR40" s="11">
        <f t="shared" si="42"/>
        <v>0</v>
      </c>
      <c r="FS40" s="11">
        <f t="shared" si="43"/>
        <v>0</v>
      </c>
      <c r="FT40" s="11">
        <f t="shared" si="44"/>
        <v>0</v>
      </c>
      <c r="FU40" s="11">
        <f t="shared" si="45"/>
        <v>0</v>
      </c>
      <c r="FV40" s="11">
        <f t="shared" si="46"/>
        <v>0</v>
      </c>
      <c r="FW40" s="11">
        <f t="shared" si="47"/>
        <v>0</v>
      </c>
      <c r="FX40" s="11">
        <f t="shared" si="48"/>
        <v>0</v>
      </c>
      <c r="FY40" s="11">
        <f t="shared" si="49"/>
        <v>0</v>
      </c>
      <c r="FZ40" s="11">
        <f t="shared" si="50"/>
        <v>9</v>
      </c>
      <c r="GA40" s="11">
        <f t="shared" si="51"/>
        <v>0</v>
      </c>
      <c r="GB40" s="11">
        <f t="shared" si="52"/>
        <v>0</v>
      </c>
      <c r="GC40" s="11">
        <f t="shared" si="53"/>
        <v>0</v>
      </c>
      <c r="GD40" s="11">
        <f t="shared" si="54"/>
        <v>0</v>
      </c>
      <c r="GE40" s="11">
        <f t="shared" si="55"/>
        <v>0</v>
      </c>
      <c r="GF40" s="11">
        <f t="shared" si="56"/>
        <v>0</v>
      </c>
      <c r="GG40" s="11">
        <f t="shared" si="57"/>
        <v>0</v>
      </c>
      <c r="GH40" s="11">
        <f t="shared" si="58"/>
        <v>0</v>
      </c>
      <c r="GI40" s="11">
        <f t="shared" si="59"/>
        <v>0</v>
      </c>
      <c r="GJ40" s="11">
        <f t="shared" si="60"/>
        <v>4</v>
      </c>
      <c r="GK40" s="11">
        <f t="shared" si="61"/>
        <v>0</v>
      </c>
      <c r="GL40" s="11">
        <f t="shared" si="62"/>
        <v>9</v>
      </c>
      <c r="GM40" s="11">
        <f t="shared" si="63"/>
        <v>4</v>
      </c>
      <c r="GN40" s="11">
        <f t="shared" si="64"/>
        <v>0</v>
      </c>
      <c r="GO40" s="11">
        <f t="shared" si="65"/>
        <v>0</v>
      </c>
      <c r="GP40" s="11">
        <f t="shared" si="66"/>
        <v>0</v>
      </c>
      <c r="GQ40" s="11">
        <f t="shared" si="67"/>
        <v>0</v>
      </c>
      <c r="GR40" s="11">
        <f t="shared" si="68"/>
        <v>0</v>
      </c>
      <c r="GS40" s="11">
        <f t="shared" si="69"/>
        <v>0</v>
      </c>
      <c r="GT40" s="11">
        <f t="shared" si="70"/>
        <v>0</v>
      </c>
      <c r="GU40" s="11">
        <f t="shared" si="71"/>
        <v>0</v>
      </c>
      <c r="GV40" s="11">
        <f t="shared" si="72"/>
        <v>0</v>
      </c>
      <c r="GW40" s="11">
        <f t="shared" si="73"/>
        <v>0</v>
      </c>
      <c r="GX40" s="11">
        <f t="shared" si="74"/>
        <v>0</v>
      </c>
      <c r="GY40" s="11">
        <f t="shared" si="75"/>
        <v>0</v>
      </c>
      <c r="GZ40" s="11">
        <f t="shared" si="76"/>
        <v>0</v>
      </c>
      <c r="HA40" s="11">
        <f t="shared" si="77"/>
        <v>0</v>
      </c>
      <c r="HB40" s="11"/>
      <c r="HC40" s="11"/>
    </row>
    <row r="41" spans="1:211" ht="12.75">
      <c r="A41" s="8" t="s">
        <v>242</v>
      </c>
      <c r="B41" s="9">
        <v>1967</v>
      </c>
      <c r="C41" s="9" t="s">
        <v>225</v>
      </c>
      <c r="D41" s="9"/>
      <c r="H41" s="9">
        <v>11</v>
      </c>
      <c r="AX41" s="10">
        <v>4</v>
      </c>
      <c r="AY41" s="9">
        <v>5</v>
      </c>
      <c r="AZ41" s="9">
        <v>1</v>
      </c>
      <c r="BA41" s="2">
        <f>TRUNC(100*AY41/H41/AX41)</f>
        <v>11</v>
      </c>
      <c r="BD41" s="9">
        <v>1</v>
      </c>
      <c r="BF41" s="10">
        <v>2</v>
      </c>
      <c r="BG41" s="9">
        <v>1</v>
      </c>
      <c r="BH41" s="9">
        <v>2</v>
      </c>
      <c r="BI41" s="2">
        <f>TRUNC(100*BG41/H41/BF41)</f>
        <v>4</v>
      </c>
      <c r="BL41" s="9">
        <v>2</v>
      </c>
      <c r="BN41" s="10">
        <v>1</v>
      </c>
      <c r="BO41" s="9">
        <v>1</v>
      </c>
      <c r="BP41" s="9">
        <v>3</v>
      </c>
      <c r="BQ41" s="2">
        <f>TRUNC(100*BO41/H41/BN41)</f>
        <v>9</v>
      </c>
      <c r="BT41" s="9">
        <v>3</v>
      </c>
      <c r="BX41" s="9">
        <v>3</v>
      </c>
      <c r="CB41" s="9">
        <v>3</v>
      </c>
      <c r="CF41" s="9">
        <v>3</v>
      </c>
      <c r="CJ41" s="9">
        <v>3</v>
      </c>
      <c r="CN41" s="9">
        <v>3</v>
      </c>
      <c r="CR41" s="9">
        <v>3</v>
      </c>
      <c r="CV41" s="9">
        <v>3</v>
      </c>
      <c r="CZ41" s="9">
        <v>3</v>
      </c>
      <c r="DD41" s="9">
        <v>3</v>
      </c>
      <c r="DH41" s="9">
        <v>3</v>
      </c>
      <c r="DL41" s="9">
        <v>3</v>
      </c>
      <c r="DP41" s="9">
        <v>3</v>
      </c>
      <c r="DT41" s="9">
        <v>3</v>
      </c>
      <c r="DX41" s="9">
        <v>3</v>
      </c>
      <c r="EB41" s="9">
        <v>3</v>
      </c>
      <c r="EF41" s="9">
        <v>3</v>
      </c>
      <c r="EJ41" s="9">
        <v>3</v>
      </c>
      <c r="EN41" s="9">
        <v>3</v>
      </c>
      <c r="ER41" s="9">
        <v>3</v>
      </c>
      <c r="EV41" s="9">
        <v>3</v>
      </c>
      <c r="EZ41" s="9">
        <v>3</v>
      </c>
      <c r="FJ41" s="9"/>
      <c r="FK41" s="11"/>
      <c r="FL41" s="11"/>
      <c r="FM41" s="8">
        <f t="shared" si="39"/>
        <v>62</v>
      </c>
      <c r="FN41" s="9">
        <v>3</v>
      </c>
      <c r="FO41" s="17">
        <f>LARGE(FP41:HD41,1)+LARGE(FP41:HD41,2)+LARGE(FP41:HD41,3)+LARGE(FP41:HD41,4)+LARGE(FP41:HD41,5)+LARGE(FP41:HD41,6)+LARGE(FP41:HD41,7)+LARGE(FP41:HD41,8)+LARGE(FP41:HD41,9)+LARGE(FP41:HD41,10)</f>
        <v>24</v>
      </c>
      <c r="FP41" s="11">
        <f t="shared" si="40"/>
        <v>0</v>
      </c>
      <c r="FQ41" s="11">
        <f t="shared" si="41"/>
        <v>0</v>
      </c>
      <c r="FR41" s="11">
        <f t="shared" si="42"/>
        <v>0</v>
      </c>
      <c r="FS41" s="11">
        <f t="shared" si="43"/>
        <v>0</v>
      </c>
      <c r="FT41" s="11">
        <f t="shared" si="44"/>
        <v>0</v>
      </c>
      <c r="FU41" s="11">
        <f t="shared" si="45"/>
        <v>0</v>
      </c>
      <c r="FV41" s="11">
        <f t="shared" si="46"/>
        <v>0</v>
      </c>
      <c r="FW41" s="11">
        <f t="shared" si="47"/>
        <v>0</v>
      </c>
      <c r="FX41" s="11">
        <f t="shared" si="48"/>
        <v>0</v>
      </c>
      <c r="FY41" s="11">
        <f t="shared" si="49"/>
        <v>0</v>
      </c>
      <c r="FZ41" s="11">
        <f t="shared" si="50"/>
        <v>0</v>
      </c>
      <c r="GA41" s="11">
        <f t="shared" si="51"/>
        <v>11</v>
      </c>
      <c r="GB41" s="11">
        <f t="shared" si="52"/>
        <v>0</v>
      </c>
      <c r="GC41" s="11">
        <f t="shared" si="53"/>
        <v>4</v>
      </c>
      <c r="GD41" s="11">
        <f t="shared" si="54"/>
        <v>0</v>
      </c>
      <c r="GE41" s="11">
        <f t="shared" si="55"/>
        <v>9</v>
      </c>
      <c r="GF41" s="11">
        <f t="shared" si="56"/>
        <v>0</v>
      </c>
      <c r="GG41" s="11">
        <f t="shared" si="57"/>
        <v>0</v>
      </c>
      <c r="GH41" s="11">
        <f t="shared" si="58"/>
        <v>0</v>
      </c>
      <c r="GI41" s="11">
        <f t="shared" si="59"/>
        <v>0</v>
      </c>
      <c r="GJ41" s="11">
        <f t="shared" si="60"/>
        <v>0</v>
      </c>
      <c r="GK41" s="11">
        <f t="shared" si="61"/>
        <v>0</v>
      </c>
      <c r="GL41" s="11">
        <f t="shared" si="62"/>
        <v>0</v>
      </c>
      <c r="GM41" s="11">
        <f t="shared" si="63"/>
        <v>0</v>
      </c>
      <c r="GN41" s="11">
        <f t="shared" si="64"/>
        <v>0</v>
      </c>
      <c r="GO41" s="11">
        <f t="shared" si="65"/>
        <v>0</v>
      </c>
      <c r="GP41" s="11">
        <f t="shared" si="66"/>
        <v>0</v>
      </c>
      <c r="GQ41" s="11">
        <f t="shared" si="67"/>
        <v>0</v>
      </c>
      <c r="GR41" s="11">
        <f t="shared" si="68"/>
        <v>0</v>
      </c>
      <c r="GS41" s="11">
        <f t="shared" si="69"/>
        <v>0</v>
      </c>
      <c r="GT41" s="11">
        <f t="shared" si="70"/>
        <v>0</v>
      </c>
      <c r="GU41" s="11">
        <f t="shared" si="71"/>
        <v>0</v>
      </c>
      <c r="GV41" s="11">
        <f t="shared" si="72"/>
        <v>0</v>
      </c>
      <c r="GW41" s="11">
        <f t="shared" si="73"/>
        <v>0</v>
      </c>
      <c r="GX41" s="11">
        <f t="shared" si="74"/>
        <v>0</v>
      </c>
      <c r="GY41" s="11">
        <f t="shared" si="75"/>
        <v>0</v>
      </c>
      <c r="GZ41" s="11">
        <f t="shared" si="76"/>
        <v>0</v>
      </c>
      <c r="HA41" s="11">
        <f t="shared" si="77"/>
        <v>0</v>
      </c>
      <c r="HB41" s="11"/>
      <c r="HC41" s="11"/>
    </row>
    <row r="42" spans="1:211" ht="12.75">
      <c r="A42" s="8" t="s">
        <v>59</v>
      </c>
      <c r="B42" s="9">
        <v>1969</v>
      </c>
      <c r="C42" s="9" t="s">
        <v>225</v>
      </c>
      <c r="D42" s="9"/>
      <c r="H42" s="9">
        <v>11</v>
      </c>
      <c r="AL42" s="10">
        <v>8</v>
      </c>
      <c r="AM42" s="9">
        <v>8</v>
      </c>
      <c r="AN42" s="9">
        <v>1</v>
      </c>
      <c r="AO42" s="2">
        <f>TRUNC(100*AM42/H42/AL42)</f>
        <v>9</v>
      </c>
      <c r="AR42" s="9">
        <v>1</v>
      </c>
      <c r="AV42" s="9">
        <v>1</v>
      </c>
      <c r="AZ42" s="9">
        <v>1</v>
      </c>
      <c r="BD42" s="9">
        <v>1</v>
      </c>
      <c r="BH42" s="9">
        <v>1</v>
      </c>
      <c r="BL42" s="9">
        <v>1</v>
      </c>
      <c r="BP42" s="9">
        <v>1</v>
      </c>
      <c r="BT42" s="9">
        <v>1</v>
      </c>
      <c r="BX42" s="9">
        <v>1</v>
      </c>
      <c r="CB42" s="9">
        <v>1</v>
      </c>
      <c r="CF42" s="9">
        <v>1</v>
      </c>
      <c r="CJ42" s="9">
        <v>1</v>
      </c>
      <c r="CL42" s="10">
        <v>6</v>
      </c>
      <c r="CM42" s="9">
        <v>2</v>
      </c>
      <c r="CN42" s="9">
        <v>2</v>
      </c>
      <c r="CO42" s="2">
        <f>TRUNC(100*CM42/H42/CL42)</f>
        <v>3</v>
      </c>
      <c r="CR42" s="9">
        <v>2</v>
      </c>
      <c r="CV42" s="9">
        <v>2</v>
      </c>
      <c r="CZ42" s="9">
        <v>2</v>
      </c>
      <c r="DD42" s="9">
        <v>2</v>
      </c>
      <c r="DF42" s="10">
        <v>2</v>
      </c>
      <c r="DG42" s="9">
        <v>1</v>
      </c>
      <c r="DH42" s="9">
        <v>3</v>
      </c>
      <c r="DI42" s="2">
        <f>TRUNC(100*DG42/H42/DF42)</f>
        <v>4</v>
      </c>
      <c r="DL42" s="9">
        <v>2</v>
      </c>
      <c r="DP42" s="9">
        <v>2</v>
      </c>
      <c r="DT42" s="9">
        <v>2</v>
      </c>
      <c r="DX42" s="9">
        <v>2</v>
      </c>
      <c r="EB42" s="9">
        <v>2</v>
      </c>
      <c r="EF42" s="9">
        <v>2</v>
      </c>
      <c r="EJ42" s="9">
        <v>2</v>
      </c>
      <c r="EN42" s="9">
        <v>2</v>
      </c>
      <c r="ER42" s="9">
        <v>2</v>
      </c>
      <c r="EV42" s="9">
        <v>2</v>
      </c>
      <c r="EZ42" s="9">
        <v>2</v>
      </c>
      <c r="FJ42" s="9"/>
      <c r="FK42" s="11"/>
      <c r="FL42" s="11"/>
      <c r="FM42" s="8">
        <f t="shared" si="39"/>
        <v>42</v>
      </c>
      <c r="FN42" s="9">
        <v>2</v>
      </c>
      <c r="FO42" s="17">
        <f>LARGE(FP42:HD42,1)+LARGE(FP42:HD42,2)+LARGE(FP42:HD42,3)+LARGE(FP42:HD42,4)+LARGE(FP42:HD42,5)+LARGE(FP42:HD42,6)+LARGE(FP42:HD42,7)+LARGE(FP42:HD42,8)+LARGE(FP42:HD42,9)+LARGE(FP42:HD42,10)</f>
        <v>16</v>
      </c>
      <c r="FP42" s="11">
        <f t="shared" si="40"/>
        <v>0</v>
      </c>
      <c r="FQ42" s="11">
        <f t="shared" si="41"/>
        <v>0</v>
      </c>
      <c r="FR42" s="11">
        <f t="shared" si="42"/>
        <v>0</v>
      </c>
      <c r="FS42" s="11">
        <f t="shared" si="43"/>
        <v>0</v>
      </c>
      <c r="FT42" s="11">
        <f t="shared" si="44"/>
        <v>0</v>
      </c>
      <c r="FU42" s="11">
        <f t="shared" si="45"/>
        <v>0</v>
      </c>
      <c r="FV42" s="11">
        <f t="shared" si="46"/>
        <v>0</v>
      </c>
      <c r="FW42" s="11">
        <f t="shared" si="47"/>
        <v>0</v>
      </c>
      <c r="FX42" s="11">
        <f t="shared" si="48"/>
        <v>9</v>
      </c>
      <c r="FY42" s="11">
        <f t="shared" si="49"/>
        <v>0</v>
      </c>
      <c r="FZ42" s="11">
        <f t="shared" si="50"/>
        <v>0</v>
      </c>
      <c r="GA42" s="11">
        <f t="shared" si="51"/>
        <v>0</v>
      </c>
      <c r="GB42" s="11">
        <f t="shared" si="52"/>
        <v>0</v>
      </c>
      <c r="GC42" s="11">
        <f t="shared" si="53"/>
        <v>0</v>
      </c>
      <c r="GD42" s="11">
        <f t="shared" si="54"/>
        <v>0</v>
      </c>
      <c r="GE42" s="11">
        <f t="shared" si="55"/>
        <v>0</v>
      </c>
      <c r="GF42" s="11">
        <f t="shared" si="56"/>
        <v>0</v>
      </c>
      <c r="GG42" s="11">
        <f t="shared" si="57"/>
        <v>0</v>
      </c>
      <c r="GH42" s="11">
        <f t="shared" si="58"/>
        <v>0</v>
      </c>
      <c r="GI42" s="11">
        <f t="shared" si="59"/>
        <v>0</v>
      </c>
      <c r="GJ42" s="11">
        <f t="shared" si="60"/>
        <v>0</v>
      </c>
      <c r="GK42" s="11">
        <f t="shared" si="61"/>
        <v>3</v>
      </c>
      <c r="GL42" s="11">
        <f t="shared" si="62"/>
        <v>0</v>
      </c>
      <c r="GM42" s="11">
        <f t="shared" si="63"/>
        <v>0</v>
      </c>
      <c r="GN42" s="11">
        <f t="shared" si="64"/>
        <v>0</v>
      </c>
      <c r="GO42" s="11">
        <f t="shared" si="65"/>
        <v>0</v>
      </c>
      <c r="GP42" s="11">
        <f t="shared" si="66"/>
        <v>4</v>
      </c>
      <c r="GQ42" s="11">
        <f t="shared" si="67"/>
        <v>0</v>
      </c>
      <c r="GR42" s="11">
        <f t="shared" si="68"/>
        <v>0</v>
      </c>
      <c r="GS42" s="11">
        <f t="shared" si="69"/>
        <v>0</v>
      </c>
      <c r="GT42" s="11">
        <f t="shared" si="70"/>
        <v>0</v>
      </c>
      <c r="GU42" s="11">
        <f t="shared" si="71"/>
        <v>0</v>
      </c>
      <c r="GV42" s="11">
        <f t="shared" si="72"/>
        <v>0</v>
      </c>
      <c r="GW42" s="11">
        <f t="shared" si="73"/>
        <v>0</v>
      </c>
      <c r="GX42" s="11">
        <f t="shared" si="74"/>
        <v>0</v>
      </c>
      <c r="GY42" s="11">
        <f t="shared" si="75"/>
        <v>0</v>
      </c>
      <c r="GZ42" s="11">
        <f t="shared" si="76"/>
        <v>0</v>
      </c>
      <c r="HA42" s="11">
        <f t="shared" si="77"/>
        <v>0</v>
      </c>
      <c r="HB42" s="11"/>
      <c r="HC42" s="11"/>
    </row>
    <row r="43" spans="1:211" ht="12.75">
      <c r="A43" s="8" t="s">
        <v>229</v>
      </c>
      <c r="B43" s="9">
        <v>1967</v>
      </c>
      <c r="C43" s="9" t="s">
        <v>225</v>
      </c>
      <c r="D43" s="9"/>
      <c r="H43" s="9">
        <v>11</v>
      </c>
      <c r="AD43" s="10">
        <v>7</v>
      </c>
      <c r="AE43" s="9">
        <v>4</v>
      </c>
      <c r="AF43" s="9">
        <v>1</v>
      </c>
      <c r="AG43" s="2">
        <f>TRUNC(100*AE43/H43/AD43)</f>
        <v>5</v>
      </c>
      <c r="AJ43" s="9">
        <v>1</v>
      </c>
      <c r="AN43" s="9">
        <v>1</v>
      </c>
      <c r="AR43" s="9">
        <v>1</v>
      </c>
      <c r="AT43" s="10">
        <v>7</v>
      </c>
      <c r="AU43" s="9">
        <v>5</v>
      </c>
      <c r="AV43" s="9">
        <v>2</v>
      </c>
      <c r="AW43" s="2">
        <f>TRUNC(100*AU43/H43/AT43)</f>
        <v>6</v>
      </c>
      <c r="AZ43" s="9">
        <v>2</v>
      </c>
      <c r="BD43" s="9">
        <v>2</v>
      </c>
      <c r="BH43" s="9">
        <v>2</v>
      </c>
      <c r="BJ43" s="10">
        <v>4</v>
      </c>
      <c r="BK43" s="9">
        <v>2</v>
      </c>
      <c r="BL43" s="9">
        <v>3</v>
      </c>
      <c r="BM43" s="2">
        <f>TRUNC(100*BK43/H43/BJ43)</f>
        <v>4</v>
      </c>
      <c r="BP43" s="9">
        <v>3</v>
      </c>
      <c r="BT43" s="9">
        <v>3</v>
      </c>
      <c r="BX43" s="9">
        <v>3</v>
      </c>
      <c r="CB43" s="9">
        <v>3</v>
      </c>
      <c r="CF43" s="9">
        <v>3</v>
      </c>
      <c r="CJ43" s="9">
        <v>3</v>
      </c>
      <c r="CN43" s="9">
        <v>3</v>
      </c>
      <c r="CR43" s="9">
        <v>3</v>
      </c>
      <c r="CV43" s="9">
        <v>3</v>
      </c>
      <c r="CZ43" s="9">
        <v>3</v>
      </c>
      <c r="DD43" s="9">
        <v>3</v>
      </c>
      <c r="DH43" s="9">
        <v>3</v>
      </c>
      <c r="DL43" s="9">
        <v>3</v>
      </c>
      <c r="DP43" s="9">
        <v>3</v>
      </c>
      <c r="DT43" s="9">
        <v>3</v>
      </c>
      <c r="DX43" s="9">
        <v>3</v>
      </c>
      <c r="EB43" s="9">
        <v>3</v>
      </c>
      <c r="EF43" s="9">
        <v>3</v>
      </c>
      <c r="EJ43" s="9">
        <v>3</v>
      </c>
      <c r="EN43" s="9">
        <v>3</v>
      </c>
      <c r="ER43" s="9">
        <v>3</v>
      </c>
      <c r="EV43" s="9">
        <v>3</v>
      </c>
      <c r="EZ43" s="9">
        <v>3</v>
      </c>
      <c r="FJ43" s="9"/>
      <c r="FK43" s="11"/>
      <c r="FL43" s="11"/>
      <c r="FM43" s="8">
        <f t="shared" si="39"/>
        <v>39</v>
      </c>
      <c r="FN43" s="9">
        <v>3</v>
      </c>
      <c r="FO43" s="17">
        <f>LARGE(FP43:HD43,1)+LARGE(FP43:HD43,2)+LARGE(FP43:HD43,3)+LARGE(FP43:HD43,4)+LARGE(FP43:HD43,5)+LARGE(FP43:HD43,6)+LARGE(FP43:HD43,7)+LARGE(FP43:HD43,8)+LARGE(FP43:HD43,9)+LARGE(FP43:HD43,10)</f>
        <v>15</v>
      </c>
      <c r="FP43" s="11">
        <f t="shared" si="40"/>
        <v>0</v>
      </c>
      <c r="FQ43" s="11">
        <f t="shared" si="41"/>
        <v>0</v>
      </c>
      <c r="FR43" s="11">
        <f t="shared" si="42"/>
        <v>0</v>
      </c>
      <c r="FS43" s="11">
        <f t="shared" si="43"/>
        <v>0</v>
      </c>
      <c r="FT43" s="11">
        <f t="shared" si="44"/>
        <v>0</v>
      </c>
      <c r="FU43" s="11">
        <f t="shared" si="45"/>
        <v>0</v>
      </c>
      <c r="FV43" s="11">
        <f t="shared" si="46"/>
        <v>5</v>
      </c>
      <c r="FW43" s="11">
        <f t="shared" si="47"/>
        <v>0</v>
      </c>
      <c r="FX43" s="11">
        <f t="shared" si="48"/>
        <v>0</v>
      </c>
      <c r="FY43" s="11">
        <f t="shared" si="49"/>
        <v>0</v>
      </c>
      <c r="FZ43" s="11">
        <f t="shared" si="50"/>
        <v>6</v>
      </c>
      <c r="GA43" s="11">
        <f t="shared" si="51"/>
        <v>0</v>
      </c>
      <c r="GB43" s="11">
        <f t="shared" si="52"/>
        <v>0</v>
      </c>
      <c r="GC43" s="11">
        <f t="shared" si="53"/>
        <v>0</v>
      </c>
      <c r="GD43" s="11">
        <f t="shared" si="54"/>
        <v>4</v>
      </c>
      <c r="GE43" s="11">
        <f t="shared" si="55"/>
        <v>0</v>
      </c>
      <c r="GF43" s="11">
        <f t="shared" si="56"/>
        <v>0</v>
      </c>
      <c r="GG43" s="11">
        <f t="shared" si="57"/>
        <v>0</v>
      </c>
      <c r="GH43" s="11">
        <f t="shared" si="58"/>
        <v>0</v>
      </c>
      <c r="GI43" s="11">
        <f t="shared" si="59"/>
        <v>0</v>
      </c>
      <c r="GJ43" s="11">
        <f t="shared" si="60"/>
        <v>0</v>
      </c>
      <c r="GK43" s="11">
        <f t="shared" si="61"/>
        <v>0</v>
      </c>
      <c r="GL43" s="11">
        <f t="shared" si="62"/>
        <v>0</v>
      </c>
      <c r="GM43" s="11">
        <f t="shared" si="63"/>
        <v>0</v>
      </c>
      <c r="GN43" s="11">
        <f t="shared" si="64"/>
        <v>0</v>
      </c>
      <c r="GO43" s="11">
        <f t="shared" si="65"/>
        <v>0</v>
      </c>
      <c r="GP43" s="11">
        <f t="shared" si="66"/>
        <v>0</v>
      </c>
      <c r="GQ43" s="11">
        <f t="shared" si="67"/>
        <v>0</v>
      </c>
      <c r="GR43" s="11">
        <f t="shared" si="68"/>
        <v>0</v>
      </c>
      <c r="GS43" s="11">
        <f t="shared" si="69"/>
        <v>0</v>
      </c>
      <c r="GT43" s="11">
        <f t="shared" si="70"/>
        <v>0</v>
      </c>
      <c r="GU43" s="11">
        <f t="shared" si="71"/>
        <v>0</v>
      </c>
      <c r="GV43" s="11">
        <f t="shared" si="72"/>
        <v>0</v>
      </c>
      <c r="GW43" s="11">
        <f t="shared" si="73"/>
        <v>0</v>
      </c>
      <c r="GX43" s="11">
        <f t="shared" si="74"/>
        <v>0</v>
      </c>
      <c r="GY43" s="11">
        <f t="shared" si="75"/>
        <v>0</v>
      </c>
      <c r="GZ43" s="11">
        <f t="shared" si="76"/>
        <v>0</v>
      </c>
      <c r="HA43" s="11">
        <f t="shared" si="77"/>
        <v>0</v>
      </c>
      <c r="HB43" s="11"/>
      <c r="HC43" s="11"/>
    </row>
    <row r="44" spans="1:211" ht="12.75">
      <c r="A44" s="8" t="s">
        <v>62</v>
      </c>
      <c r="B44" s="9">
        <v>1970</v>
      </c>
      <c r="C44" s="9" t="s">
        <v>225</v>
      </c>
      <c r="D44" s="9"/>
      <c r="H44" s="9">
        <v>11</v>
      </c>
      <c r="DZ44" s="10">
        <v>2</v>
      </c>
      <c r="EA44" s="9">
        <v>3</v>
      </c>
      <c r="EB44" s="9">
        <v>1</v>
      </c>
      <c r="EC44" s="2">
        <f>TRUNC(100*EA44/H44/DZ44)</f>
        <v>13</v>
      </c>
      <c r="EF44" s="9">
        <v>1</v>
      </c>
      <c r="EJ44" s="9">
        <v>1</v>
      </c>
      <c r="EN44" s="9">
        <v>1</v>
      </c>
      <c r="ER44" s="9">
        <v>1</v>
      </c>
      <c r="EV44" s="9">
        <v>1</v>
      </c>
      <c r="EZ44" s="9">
        <v>1</v>
      </c>
      <c r="FJ44" s="9"/>
      <c r="FK44" s="11"/>
      <c r="FL44" s="11"/>
      <c r="FM44" s="8">
        <f t="shared" si="39"/>
        <v>34</v>
      </c>
      <c r="FN44" s="9">
        <v>1</v>
      </c>
      <c r="FO44" s="17">
        <f>LARGE(FP44:HD44,1)+LARGE(FP44:HD44,2)+LARGE(FP44:HD44,3)+LARGE(FP44:HD44,4)+LARGE(FP44:HD44,5)+LARGE(FP44:HD44,6)+LARGE(FP44:HD44,7)+LARGE(FP44:HD44,8)+LARGE(FP44:HD44,9)+LARGE(FP44:HD44,10)</f>
        <v>13</v>
      </c>
      <c r="FP44" s="11">
        <f t="shared" si="40"/>
        <v>0</v>
      </c>
      <c r="FQ44" s="11">
        <f t="shared" si="41"/>
        <v>0</v>
      </c>
      <c r="FR44" s="11">
        <f t="shared" si="42"/>
        <v>0</v>
      </c>
      <c r="FS44" s="11">
        <f t="shared" si="43"/>
        <v>0</v>
      </c>
      <c r="FT44" s="11">
        <f t="shared" si="44"/>
        <v>0</v>
      </c>
      <c r="FU44" s="11">
        <f t="shared" si="45"/>
        <v>0</v>
      </c>
      <c r="FV44" s="11">
        <f t="shared" si="46"/>
        <v>0</v>
      </c>
      <c r="FW44" s="11">
        <f t="shared" si="47"/>
        <v>0</v>
      </c>
      <c r="FX44" s="11">
        <f t="shared" si="48"/>
        <v>0</v>
      </c>
      <c r="FY44" s="11">
        <f t="shared" si="49"/>
        <v>0</v>
      </c>
      <c r="FZ44" s="11">
        <f t="shared" si="50"/>
        <v>0</v>
      </c>
      <c r="GA44" s="11">
        <f t="shared" si="51"/>
        <v>0</v>
      </c>
      <c r="GB44" s="11">
        <f t="shared" si="52"/>
        <v>0</v>
      </c>
      <c r="GC44" s="11">
        <f t="shared" si="53"/>
        <v>0</v>
      </c>
      <c r="GD44" s="11">
        <f t="shared" si="54"/>
        <v>0</v>
      </c>
      <c r="GE44" s="11">
        <f t="shared" si="55"/>
        <v>0</v>
      </c>
      <c r="GF44" s="11">
        <f t="shared" si="56"/>
        <v>0</v>
      </c>
      <c r="GG44" s="11">
        <f t="shared" si="57"/>
        <v>0</v>
      </c>
      <c r="GH44" s="11">
        <f t="shared" si="58"/>
        <v>0</v>
      </c>
      <c r="GI44" s="11">
        <f t="shared" si="59"/>
        <v>0</v>
      </c>
      <c r="GJ44" s="11">
        <f t="shared" si="60"/>
        <v>0</v>
      </c>
      <c r="GK44" s="11">
        <f t="shared" si="61"/>
        <v>0</v>
      </c>
      <c r="GL44" s="11">
        <f t="shared" si="62"/>
        <v>0</v>
      </c>
      <c r="GM44" s="11">
        <f t="shared" si="63"/>
        <v>0</v>
      </c>
      <c r="GN44" s="11">
        <f t="shared" si="64"/>
        <v>0</v>
      </c>
      <c r="GO44" s="11">
        <f t="shared" si="65"/>
        <v>0</v>
      </c>
      <c r="GP44" s="11">
        <f t="shared" si="66"/>
        <v>0</v>
      </c>
      <c r="GQ44" s="11">
        <f t="shared" si="67"/>
        <v>0</v>
      </c>
      <c r="GR44" s="11">
        <f t="shared" si="68"/>
        <v>0</v>
      </c>
      <c r="GS44" s="11">
        <f t="shared" si="69"/>
        <v>0</v>
      </c>
      <c r="GT44" s="11">
        <f t="shared" si="70"/>
        <v>0</v>
      </c>
      <c r="GU44" s="11">
        <f t="shared" si="71"/>
        <v>13</v>
      </c>
      <c r="GV44" s="11">
        <f t="shared" si="72"/>
        <v>0</v>
      </c>
      <c r="GW44" s="11">
        <f t="shared" si="73"/>
        <v>0</v>
      </c>
      <c r="GX44" s="11">
        <f t="shared" si="74"/>
        <v>0</v>
      </c>
      <c r="GY44" s="11">
        <f t="shared" si="75"/>
        <v>0</v>
      </c>
      <c r="GZ44" s="11">
        <f t="shared" si="76"/>
        <v>0</v>
      </c>
      <c r="HA44" s="11">
        <f t="shared" si="77"/>
        <v>0</v>
      </c>
      <c r="HB44" s="11"/>
      <c r="HC44" s="11"/>
    </row>
    <row r="45" spans="1:211" ht="12.75">
      <c r="A45" s="8" t="s">
        <v>55</v>
      </c>
      <c r="B45" s="9">
        <v>1968</v>
      </c>
      <c r="C45" s="9" t="s">
        <v>225</v>
      </c>
      <c r="D45" s="9"/>
      <c r="H45" s="9">
        <v>11</v>
      </c>
      <c r="N45" s="10">
        <v>5</v>
      </c>
      <c r="O45" s="9">
        <v>7</v>
      </c>
      <c r="P45" s="9">
        <v>1</v>
      </c>
      <c r="Q45" s="2">
        <f>TRUNC(100*O45/H45/N45)</f>
        <v>12</v>
      </c>
      <c r="T45" s="9">
        <v>1</v>
      </c>
      <c r="X45" s="9">
        <v>1</v>
      </c>
      <c r="AB45" s="9">
        <v>1</v>
      </c>
      <c r="AF45" s="9">
        <v>1</v>
      </c>
      <c r="AJ45" s="9">
        <v>1</v>
      </c>
      <c r="AN45" s="9">
        <v>1</v>
      </c>
      <c r="AR45" s="9">
        <v>1</v>
      </c>
      <c r="AV45" s="9">
        <v>1</v>
      </c>
      <c r="AZ45" s="9">
        <v>1</v>
      </c>
      <c r="BD45" s="9">
        <v>1</v>
      </c>
      <c r="BH45" s="9">
        <v>1</v>
      </c>
      <c r="BL45" s="9">
        <v>1</v>
      </c>
      <c r="BP45" s="9">
        <v>1</v>
      </c>
      <c r="BT45" s="9">
        <v>1</v>
      </c>
      <c r="BX45" s="9">
        <v>1</v>
      </c>
      <c r="CB45" s="9">
        <v>1</v>
      </c>
      <c r="CF45" s="9">
        <v>1</v>
      </c>
      <c r="CJ45" s="9">
        <v>1</v>
      </c>
      <c r="CN45" s="9">
        <v>1</v>
      </c>
      <c r="CR45" s="9">
        <v>1</v>
      </c>
      <c r="CV45" s="9">
        <v>1</v>
      </c>
      <c r="CZ45" s="9">
        <v>1</v>
      </c>
      <c r="DD45" s="9">
        <v>1</v>
      </c>
      <c r="DH45" s="9">
        <v>1</v>
      </c>
      <c r="DL45" s="9">
        <v>1</v>
      </c>
      <c r="DP45" s="9">
        <v>1</v>
      </c>
      <c r="DT45" s="9">
        <v>1</v>
      </c>
      <c r="DX45" s="9">
        <v>1</v>
      </c>
      <c r="EB45" s="9">
        <v>1</v>
      </c>
      <c r="EF45" s="9">
        <v>1</v>
      </c>
      <c r="EJ45" s="9">
        <v>1</v>
      </c>
      <c r="EN45" s="9">
        <v>1</v>
      </c>
      <c r="ER45" s="9">
        <v>1</v>
      </c>
      <c r="EV45" s="9">
        <v>1</v>
      </c>
      <c r="EZ45" s="9">
        <v>1</v>
      </c>
      <c r="FJ45" s="9"/>
      <c r="FK45" s="11"/>
      <c r="FL45" s="11"/>
      <c r="FM45" s="8">
        <f t="shared" si="39"/>
        <v>31</v>
      </c>
      <c r="FN45" s="9">
        <v>1</v>
      </c>
      <c r="FO45" s="17">
        <f>LARGE(FP45:HD45,1)+LARGE(FP45:HD45,2)+LARGE(FP45:HD45,3)+LARGE(FP45:HD45,4)+LARGE(FP45:HD45,5)+LARGE(FP45:HD45,6)+LARGE(FP45:HD45,7)+LARGE(FP45:HD45,8)+LARGE(FP45:HD45,9)+LARGE(FP45:HD45,10)</f>
        <v>12</v>
      </c>
      <c r="FP45" s="11">
        <f t="shared" si="40"/>
        <v>0</v>
      </c>
      <c r="FQ45" s="11">
        <f t="shared" si="41"/>
        <v>0</v>
      </c>
      <c r="FR45" s="11">
        <f t="shared" si="42"/>
        <v>12</v>
      </c>
      <c r="FS45" s="11">
        <f t="shared" si="43"/>
        <v>0</v>
      </c>
      <c r="FT45" s="11">
        <f t="shared" si="44"/>
        <v>0</v>
      </c>
      <c r="FU45" s="11">
        <f t="shared" si="45"/>
        <v>0</v>
      </c>
      <c r="FV45" s="11">
        <f t="shared" si="46"/>
        <v>0</v>
      </c>
      <c r="FW45" s="11">
        <f t="shared" si="47"/>
        <v>0</v>
      </c>
      <c r="FX45" s="11">
        <f t="shared" si="48"/>
        <v>0</v>
      </c>
      <c r="FY45" s="11">
        <f t="shared" si="49"/>
        <v>0</v>
      </c>
      <c r="FZ45" s="11">
        <f t="shared" si="50"/>
        <v>0</v>
      </c>
      <c r="GA45" s="11">
        <f t="shared" si="51"/>
        <v>0</v>
      </c>
      <c r="GB45" s="11">
        <f t="shared" si="52"/>
        <v>0</v>
      </c>
      <c r="GC45" s="11">
        <f t="shared" si="53"/>
        <v>0</v>
      </c>
      <c r="GD45" s="11">
        <f t="shared" si="54"/>
        <v>0</v>
      </c>
      <c r="GE45" s="11">
        <f t="shared" si="55"/>
        <v>0</v>
      </c>
      <c r="GF45" s="11">
        <f t="shared" si="56"/>
        <v>0</v>
      </c>
      <c r="GG45" s="11">
        <f t="shared" si="57"/>
        <v>0</v>
      </c>
      <c r="GH45" s="11">
        <f t="shared" si="58"/>
        <v>0</v>
      </c>
      <c r="GI45" s="11">
        <f t="shared" si="59"/>
        <v>0</v>
      </c>
      <c r="GJ45" s="11">
        <f t="shared" si="60"/>
        <v>0</v>
      </c>
      <c r="GK45" s="11">
        <f t="shared" si="61"/>
        <v>0</v>
      </c>
      <c r="GL45" s="11">
        <f t="shared" si="62"/>
        <v>0</v>
      </c>
      <c r="GM45" s="11">
        <f t="shared" si="63"/>
        <v>0</v>
      </c>
      <c r="GN45" s="11">
        <f t="shared" si="64"/>
        <v>0</v>
      </c>
      <c r="GO45" s="11">
        <f t="shared" si="65"/>
        <v>0</v>
      </c>
      <c r="GP45" s="11">
        <f t="shared" si="66"/>
        <v>0</v>
      </c>
      <c r="GQ45" s="11">
        <f t="shared" si="67"/>
        <v>0</v>
      </c>
      <c r="GR45" s="11">
        <f t="shared" si="68"/>
        <v>0</v>
      </c>
      <c r="GS45" s="11">
        <f t="shared" si="69"/>
        <v>0</v>
      </c>
      <c r="GT45" s="11">
        <f t="shared" si="70"/>
        <v>0</v>
      </c>
      <c r="GU45" s="11">
        <f t="shared" si="71"/>
        <v>0</v>
      </c>
      <c r="GV45" s="11">
        <f t="shared" si="72"/>
        <v>0</v>
      </c>
      <c r="GW45" s="11">
        <f t="shared" si="73"/>
        <v>0</v>
      </c>
      <c r="GX45" s="11">
        <f t="shared" si="74"/>
        <v>0</v>
      </c>
      <c r="GY45" s="11">
        <f t="shared" si="75"/>
        <v>0</v>
      </c>
      <c r="GZ45" s="11">
        <f t="shared" si="76"/>
        <v>0</v>
      </c>
      <c r="HA45" s="11">
        <f t="shared" si="77"/>
        <v>0</v>
      </c>
      <c r="HB45" s="11"/>
      <c r="HC45" s="11"/>
    </row>
    <row r="46" spans="1:211" ht="12.75">
      <c r="A46" s="8" t="s">
        <v>66</v>
      </c>
      <c r="B46" s="9">
        <v>1967</v>
      </c>
      <c r="C46" s="9" t="s">
        <v>225</v>
      </c>
      <c r="D46" s="9"/>
      <c r="H46" s="9">
        <v>11</v>
      </c>
      <c r="ED46" s="10">
        <v>1</v>
      </c>
      <c r="EE46" s="9">
        <v>1</v>
      </c>
      <c r="EF46" s="9">
        <v>1</v>
      </c>
      <c r="EG46" s="2">
        <f>TRUNC(100*EE46/H46/ED46)</f>
        <v>9</v>
      </c>
      <c r="EH46" s="10">
        <v>14</v>
      </c>
      <c r="EI46" s="9">
        <v>5</v>
      </c>
      <c r="EJ46" s="9">
        <v>2</v>
      </c>
      <c r="EK46" s="2">
        <f>TRUNC(100*EI46/H46/EH46)</f>
        <v>3</v>
      </c>
      <c r="EN46" s="9">
        <v>2</v>
      </c>
      <c r="ER46" s="9">
        <v>2</v>
      </c>
      <c r="EV46" s="9">
        <v>2</v>
      </c>
      <c r="EZ46" s="9">
        <v>2</v>
      </c>
      <c r="FJ46" s="9"/>
      <c r="FK46" s="11"/>
      <c r="FL46" s="11"/>
      <c r="FM46" s="8">
        <f t="shared" si="39"/>
        <v>31</v>
      </c>
      <c r="FN46" s="9">
        <v>2</v>
      </c>
      <c r="FO46" s="17">
        <f>LARGE(FP46:HD46,1)+LARGE(FP46:HD46,2)+LARGE(FP46:HD46,3)+LARGE(FP46:HD46,4)+LARGE(FP46:HD46,5)+LARGE(FP46:HD46,6)+LARGE(FP46:HD46,7)+LARGE(FP46:HD46,8)+LARGE(FP46:HD46,9)+LARGE(FP46:HD46,10)</f>
        <v>12</v>
      </c>
      <c r="FP46" s="11">
        <f t="shared" si="40"/>
        <v>0</v>
      </c>
      <c r="FQ46" s="11">
        <f t="shared" si="41"/>
        <v>0</v>
      </c>
      <c r="FR46" s="11">
        <f t="shared" si="42"/>
        <v>0</v>
      </c>
      <c r="FS46" s="11">
        <f t="shared" si="43"/>
        <v>0</v>
      </c>
      <c r="FT46" s="11">
        <f t="shared" si="44"/>
        <v>0</v>
      </c>
      <c r="FU46" s="11">
        <f t="shared" si="45"/>
        <v>0</v>
      </c>
      <c r="FV46" s="11">
        <f t="shared" si="46"/>
        <v>0</v>
      </c>
      <c r="FW46" s="11">
        <f t="shared" si="47"/>
        <v>0</v>
      </c>
      <c r="FX46" s="11">
        <f t="shared" si="48"/>
        <v>0</v>
      </c>
      <c r="FY46" s="11">
        <f t="shared" si="49"/>
        <v>0</v>
      </c>
      <c r="FZ46" s="11">
        <f t="shared" si="50"/>
        <v>0</v>
      </c>
      <c r="GA46" s="11">
        <f t="shared" si="51"/>
        <v>0</v>
      </c>
      <c r="GB46" s="11">
        <f t="shared" si="52"/>
        <v>0</v>
      </c>
      <c r="GC46" s="11">
        <f t="shared" si="53"/>
        <v>0</v>
      </c>
      <c r="GD46" s="11">
        <f t="shared" si="54"/>
        <v>0</v>
      </c>
      <c r="GE46" s="11">
        <f t="shared" si="55"/>
        <v>0</v>
      </c>
      <c r="GF46" s="11">
        <f t="shared" si="56"/>
        <v>0</v>
      </c>
      <c r="GG46" s="11">
        <f t="shared" si="57"/>
        <v>0</v>
      </c>
      <c r="GH46" s="11">
        <f t="shared" si="58"/>
        <v>0</v>
      </c>
      <c r="GI46" s="11">
        <f t="shared" si="59"/>
        <v>0</v>
      </c>
      <c r="GJ46" s="11">
        <f t="shared" si="60"/>
        <v>0</v>
      </c>
      <c r="GK46" s="11">
        <f t="shared" si="61"/>
        <v>0</v>
      </c>
      <c r="GL46" s="11">
        <f t="shared" si="62"/>
        <v>0</v>
      </c>
      <c r="GM46" s="11">
        <f t="shared" si="63"/>
        <v>0</v>
      </c>
      <c r="GN46" s="11">
        <f t="shared" si="64"/>
        <v>0</v>
      </c>
      <c r="GO46" s="11">
        <f t="shared" si="65"/>
        <v>0</v>
      </c>
      <c r="GP46" s="11">
        <f t="shared" si="66"/>
        <v>0</v>
      </c>
      <c r="GQ46" s="11">
        <f t="shared" si="67"/>
        <v>0</v>
      </c>
      <c r="GR46" s="11">
        <f t="shared" si="68"/>
        <v>0</v>
      </c>
      <c r="GS46" s="11">
        <f t="shared" si="69"/>
        <v>0</v>
      </c>
      <c r="GT46" s="11">
        <f t="shared" si="70"/>
        <v>0</v>
      </c>
      <c r="GU46" s="11">
        <f t="shared" si="71"/>
        <v>0</v>
      </c>
      <c r="GV46" s="11">
        <f t="shared" si="72"/>
        <v>9</v>
      </c>
      <c r="GW46" s="11">
        <f t="shared" si="73"/>
        <v>3</v>
      </c>
      <c r="GX46" s="11">
        <f t="shared" si="74"/>
        <v>0</v>
      </c>
      <c r="GY46" s="11">
        <f t="shared" si="75"/>
        <v>0</v>
      </c>
      <c r="GZ46" s="11">
        <f t="shared" si="76"/>
        <v>0</v>
      </c>
      <c r="HA46" s="11">
        <f t="shared" si="77"/>
        <v>0</v>
      </c>
      <c r="HB46" s="11"/>
      <c r="HC46" s="11"/>
    </row>
    <row r="47" spans="1:211" ht="12.75">
      <c r="A47" s="8" t="s">
        <v>71</v>
      </c>
      <c r="B47" s="9">
        <v>1968</v>
      </c>
      <c r="C47" s="9" t="s">
        <v>225</v>
      </c>
      <c r="D47" s="9"/>
      <c r="H47" s="9">
        <v>11</v>
      </c>
      <c r="BV47" s="10">
        <v>1</v>
      </c>
      <c r="BW47" s="9">
        <v>1</v>
      </c>
      <c r="BX47" s="9">
        <v>1</v>
      </c>
      <c r="BY47" s="2">
        <f>TRUNC(100*BW47/H47/BV47)</f>
        <v>9</v>
      </c>
      <c r="CB47" s="9">
        <v>1</v>
      </c>
      <c r="CF47" s="9">
        <v>1</v>
      </c>
      <c r="CJ47" s="9">
        <v>1</v>
      </c>
      <c r="CN47" s="9">
        <v>1</v>
      </c>
      <c r="CP47" s="10">
        <v>5</v>
      </c>
      <c r="CQ47" s="9">
        <v>2</v>
      </c>
      <c r="CR47" s="9">
        <v>2</v>
      </c>
      <c r="CS47" s="2">
        <f>TRUNC(100*CQ47/H47/CP47)</f>
        <v>3</v>
      </c>
      <c r="CV47" s="9">
        <v>2</v>
      </c>
      <c r="CZ47" s="9">
        <v>2</v>
      </c>
      <c r="DD47" s="9">
        <v>2</v>
      </c>
      <c r="DH47" s="9">
        <v>2</v>
      </c>
      <c r="DL47" s="9">
        <v>2</v>
      </c>
      <c r="DP47" s="9">
        <v>2</v>
      </c>
      <c r="DT47" s="9">
        <v>2</v>
      </c>
      <c r="DX47" s="9">
        <v>2</v>
      </c>
      <c r="EB47" s="9">
        <v>2</v>
      </c>
      <c r="EF47" s="9">
        <v>2</v>
      </c>
      <c r="EJ47" s="9">
        <v>2</v>
      </c>
      <c r="EN47" s="9">
        <v>2</v>
      </c>
      <c r="ER47" s="9">
        <v>2</v>
      </c>
      <c r="EV47" s="9">
        <v>2</v>
      </c>
      <c r="EZ47" s="9">
        <v>2</v>
      </c>
      <c r="FJ47" s="9"/>
      <c r="FK47" s="11"/>
      <c r="FL47" s="11"/>
      <c r="FM47" s="8">
        <f t="shared" si="39"/>
        <v>31</v>
      </c>
      <c r="FN47" s="9">
        <v>2</v>
      </c>
      <c r="FO47" s="17">
        <f>LARGE(FP47:HD47,1)+LARGE(FP47:HD47,2)+LARGE(FP47:HD47,3)+LARGE(FP47:HD47,4)+LARGE(FP47:HD47,5)+LARGE(FP47:HD47,6)+LARGE(FP47:HD47,7)+LARGE(FP47:HD47,8)+LARGE(FP47:HD47,9)+LARGE(FP47:HD47,10)</f>
        <v>12</v>
      </c>
      <c r="FP47" s="11">
        <f t="shared" si="40"/>
        <v>0</v>
      </c>
      <c r="FQ47" s="11">
        <f t="shared" si="41"/>
        <v>0</v>
      </c>
      <c r="FR47" s="11">
        <f t="shared" si="42"/>
        <v>0</v>
      </c>
      <c r="FS47" s="11">
        <f t="shared" si="43"/>
        <v>0</v>
      </c>
      <c r="FT47" s="11">
        <f t="shared" si="44"/>
        <v>0</v>
      </c>
      <c r="FU47" s="11">
        <f t="shared" si="45"/>
        <v>0</v>
      </c>
      <c r="FV47" s="11">
        <f t="shared" si="46"/>
        <v>0</v>
      </c>
      <c r="FW47" s="11">
        <f t="shared" si="47"/>
        <v>0</v>
      </c>
      <c r="FX47" s="11">
        <f t="shared" si="48"/>
        <v>0</v>
      </c>
      <c r="FY47" s="11">
        <f t="shared" si="49"/>
        <v>0</v>
      </c>
      <c r="FZ47" s="11">
        <f t="shared" si="50"/>
        <v>0</v>
      </c>
      <c r="GA47" s="11">
        <f t="shared" si="51"/>
        <v>0</v>
      </c>
      <c r="GB47" s="11">
        <f t="shared" si="52"/>
        <v>0</v>
      </c>
      <c r="GC47" s="11">
        <f t="shared" si="53"/>
        <v>0</v>
      </c>
      <c r="GD47" s="11">
        <f t="shared" si="54"/>
        <v>0</v>
      </c>
      <c r="GE47" s="11">
        <f t="shared" si="55"/>
        <v>0</v>
      </c>
      <c r="GF47" s="11">
        <f t="shared" si="56"/>
        <v>0</v>
      </c>
      <c r="GG47" s="11">
        <f t="shared" si="57"/>
        <v>9</v>
      </c>
      <c r="GH47" s="11">
        <f t="shared" si="58"/>
        <v>0</v>
      </c>
      <c r="GI47" s="11">
        <f t="shared" si="59"/>
        <v>0</v>
      </c>
      <c r="GJ47" s="11">
        <f t="shared" si="60"/>
        <v>0</v>
      </c>
      <c r="GK47" s="11">
        <f t="shared" si="61"/>
        <v>0</v>
      </c>
      <c r="GL47" s="11">
        <f t="shared" si="62"/>
        <v>3</v>
      </c>
      <c r="GM47" s="11">
        <f t="shared" si="63"/>
        <v>0</v>
      </c>
      <c r="GN47" s="11">
        <f t="shared" si="64"/>
        <v>0</v>
      </c>
      <c r="GO47" s="11">
        <f t="shared" si="65"/>
        <v>0</v>
      </c>
      <c r="GP47" s="11">
        <f t="shared" si="66"/>
        <v>0</v>
      </c>
      <c r="GQ47" s="11">
        <f t="shared" si="67"/>
        <v>0</v>
      </c>
      <c r="GR47" s="11">
        <f t="shared" si="68"/>
        <v>0</v>
      </c>
      <c r="GS47" s="11">
        <f t="shared" si="69"/>
        <v>0</v>
      </c>
      <c r="GT47" s="11">
        <f t="shared" si="70"/>
        <v>0</v>
      </c>
      <c r="GU47" s="11">
        <f t="shared" si="71"/>
        <v>0</v>
      </c>
      <c r="GV47" s="11">
        <f t="shared" si="72"/>
        <v>0</v>
      </c>
      <c r="GW47" s="11">
        <f t="shared" si="73"/>
        <v>0</v>
      </c>
      <c r="GX47" s="11">
        <f t="shared" si="74"/>
        <v>0</v>
      </c>
      <c r="GY47" s="11">
        <f t="shared" si="75"/>
        <v>0</v>
      </c>
      <c r="GZ47" s="11">
        <f t="shared" si="76"/>
        <v>0</v>
      </c>
      <c r="HA47" s="11">
        <f t="shared" si="77"/>
        <v>0</v>
      </c>
      <c r="HB47" s="11"/>
      <c r="HC47" s="11"/>
    </row>
    <row r="48" spans="1:211" ht="12.75">
      <c r="A48" s="8" t="s">
        <v>50</v>
      </c>
      <c r="B48" s="9">
        <v>1966</v>
      </c>
      <c r="C48" s="9" t="s">
        <v>225</v>
      </c>
      <c r="D48" s="9"/>
      <c r="H48" s="9">
        <v>11</v>
      </c>
      <c r="N48" s="10">
        <v>10</v>
      </c>
      <c r="O48" s="9">
        <v>1</v>
      </c>
      <c r="P48" s="9">
        <v>1</v>
      </c>
      <c r="Q48" s="2">
        <f>TRUNC(100*O48/H48/N48)</f>
        <v>0</v>
      </c>
      <c r="T48" s="9">
        <v>1</v>
      </c>
      <c r="X48" s="9">
        <v>1</v>
      </c>
      <c r="AB48" s="9">
        <v>1</v>
      </c>
      <c r="AD48" s="10">
        <v>1</v>
      </c>
      <c r="AE48" s="9">
        <v>1</v>
      </c>
      <c r="AF48" s="9">
        <v>2</v>
      </c>
      <c r="AG48" s="2">
        <f>TRUNC(100*AE48/H48/AD48)</f>
        <v>9</v>
      </c>
      <c r="AJ48" s="9">
        <v>2</v>
      </c>
      <c r="AN48" s="9">
        <v>2</v>
      </c>
      <c r="AR48" s="9">
        <v>2</v>
      </c>
      <c r="AV48" s="9">
        <v>2</v>
      </c>
      <c r="AZ48" s="9">
        <v>2</v>
      </c>
      <c r="BD48" s="9">
        <v>2</v>
      </c>
      <c r="BH48" s="9">
        <v>2</v>
      </c>
      <c r="BL48" s="9">
        <v>2</v>
      </c>
      <c r="BP48" s="9">
        <v>2</v>
      </c>
      <c r="BT48" s="9">
        <v>2</v>
      </c>
      <c r="BX48" s="9">
        <v>2</v>
      </c>
      <c r="CB48" s="9">
        <v>2</v>
      </c>
      <c r="CF48" s="9">
        <v>2</v>
      </c>
      <c r="CJ48" s="9">
        <v>2</v>
      </c>
      <c r="CN48" s="9">
        <v>2</v>
      </c>
      <c r="CR48" s="9">
        <v>2</v>
      </c>
      <c r="CV48" s="9">
        <v>2</v>
      </c>
      <c r="CZ48" s="9">
        <v>2</v>
      </c>
      <c r="DD48" s="9">
        <v>2</v>
      </c>
      <c r="DH48" s="9">
        <v>2</v>
      </c>
      <c r="DL48" s="9">
        <v>2</v>
      </c>
      <c r="DP48" s="9">
        <v>2</v>
      </c>
      <c r="DT48" s="9">
        <v>2</v>
      </c>
      <c r="DX48" s="9">
        <v>2</v>
      </c>
      <c r="EB48" s="9">
        <v>2</v>
      </c>
      <c r="EF48" s="9">
        <v>2</v>
      </c>
      <c r="EJ48" s="9">
        <v>2</v>
      </c>
      <c r="EN48" s="9">
        <v>2</v>
      </c>
      <c r="EP48" s="10">
        <v>7</v>
      </c>
      <c r="EQ48" s="9">
        <v>1</v>
      </c>
      <c r="ER48" s="9">
        <v>3</v>
      </c>
      <c r="ES48" s="2">
        <f>TRUNC(100*EQ48/H48/EP48)</f>
        <v>1</v>
      </c>
      <c r="EV48" s="9">
        <v>3</v>
      </c>
      <c r="EZ48" s="9">
        <v>3</v>
      </c>
      <c r="FJ48" s="9"/>
      <c r="FK48" s="11"/>
      <c r="FL48" s="11"/>
      <c r="FM48" s="8">
        <f t="shared" si="39"/>
        <v>26</v>
      </c>
      <c r="FN48" s="9">
        <v>3</v>
      </c>
      <c r="FO48" s="17">
        <f>LARGE(FP48:HD48,1)+LARGE(FP48:HD48,2)+LARGE(FP48:HD48,3)+LARGE(FP48:HD48,4)+LARGE(FP48:HD48,5)+LARGE(FP48:HD48,6)+LARGE(FP48:HD48,7)+LARGE(FP48:HD48,8)+LARGE(FP48:HD48,9)+LARGE(FP48:HD48,10)</f>
        <v>10</v>
      </c>
      <c r="FP48" s="11">
        <f t="shared" si="40"/>
        <v>0</v>
      </c>
      <c r="FQ48" s="11">
        <f t="shared" si="41"/>
        <v>0</v>
      </c>
      <c r="FR48" s="11">
        <f t="shared" si="42"/>
        <v>0</v>
      </c>
      <c r="FS48" s="11">
        <f t="shared" si="43"/>
        <v>0</v>
      </c>
      <c r="FT48" s="11">
        <f t="shared" si="44"/>
        <v>0</v>
      </c>
      <c r="FU48" s="11">
        <f t="shared" si="45"/>
        <v>0</v>
      </c>
      <c r="FV48" s="11">
        <f t="shared" si="46"/>
        <v>9</v>
      </c>
      <c r="FW48" s="11">
        <f t="shared" si="47"/>
        <v>0</v>
      </c>
      <c r="FX48" s="11">
        <f t="shared" si="48"/>
        <v>0</v>
      </c>
      <c r="FY48" s="11">
        <f t="shared" si="49"/>
        <v>0</v>
      </c>
      <c r="FZ48" s="11">
        <f t="shared" si="50"/>
        <v>0</v>
      </c>
      <c r="GA48" s="11">
        <f t="shared" si="51"/>
        <v>0</v>
      </c>
      <c r="GB48" s="11">
        <f t="shared" si="52"/>
        <v>0</v>
      </c>
      <c r="GC48" s="11">
        <f t="shared" si="53"/>
        <v>0</v>
      </c>
      <c r="GD48" s="11">
        <f t="shared" si="54"/>
        <v>0</v>
      </c>
      <c r="GE48" s="11">
        <f t="shared" si="55"/>
        <v>0</v>
      </c>
      <c r="GF48" s="11">
        <f t="shared" si="56"/>
        <v>0</v>
      </c>
      <c r="GG48" s="11">
        <f t="shared" si="57"/>
        <v>0</v>
      </c>
      <c r="GH48" s="11">
        <f t="shared" si="58"/>
        <v>0</v>
      </c>
      <c r="GI48" s="11">
        <f t="shared" si="59"/>
        <v>0</v>
      </c>
      <c r="GJ48" s="11">
        <f t="shared" si="60"/>
        <v>0</v>
      </c>
      <c r="GK48" s="11">
        <f t="shared" si="61"/>
        <v>0</v>
      </c>
      <c r="GL48" s="11">
        <f t="shared" si="62"/>
        <v>0</v>
      </c>
      <c r="GM48" s="11">
        <f t="shared" si="63"/>
        <v>0</v>
      </c>
      <c r="GN48" s="11">
        <f t="shared" si="64"/>
        <v>0</v>
      </c>
      <c r="GO48" s="11">
        <f t="shared" si="65"/>
        <v>0</v>
      </c>
      <c r="GP48" s="11">
        <f t="shared" si="66"/>
        <v>0</v>
      </c>
      <c r="GQ48" s="11">
        <f t="shared" si="67"/>
        <v>0</v>
      </c>
      <c r="GR48" s="11">
        <f t="shared" si="68"/>
        <v>0</v>
      </c>
      <c r="GS48" s="11">
        <f t="shared" si="69"/>
        <v>0</v>
      </c>
      <c r="GT48" s="11">
        <f t="shared" si="70"/>
        <v>0</v>
      </c>
      <c r="GU48" s="11">
        <f t="shared" si="71"/>
        <v>0</v>
      </c>
      <c r="GV48" s="11">
        <f t="shared" si="72"/>
        <v>0</v>
      </c>
      <c r="GW48" s="11">
        <f t="shared" si="73"/>
        <v>0</v>
      </c>
      <c r="GX48" s="11">
        <f t="shared" si="74"/>
        <v>0</v>
      </c>
      <c r="GY48" s="11">
        <f t="shared" si="75"/>
        <v>1</v>
      </c>
      <c r="GZ48" s="11">
        <f t="shared" si="76"/>
        <v>0</v>
      </c>
      <c r="HA48" s="11">
        <f t="shared" si="77"/>
        <v>0</v>
      </c>
      <c r="HB48" s="11"/>
      <c r="HC48" s="11"/>
    </row>
    <row r="49" spans="1:211" ht="12.75">
      <c r="A49" s="8" t="s">
        <v>238</v>
      </c>
      <c r="B49" s="9">
        <v>1968</v>
      </c>
      <c r="C49" s="9" t="s">
        <v>225</v>
      </c>
      <c r="D49" s="9"/>
      <c r="H49" s="9">
        <v>11</v>
      </c>
      <c r="AL49" s="10">
        <v>11</v>
      </c>
      <c r="AM49" s="9">
        <v>8</v>
      </c>
      <c r="AN49" s="9">
        <v>1</v>
      </c>
      <c r="AO49" s="2">
        <f>TRUNC(100*AM49/H49/AL49)</f>
        <v>6</v>
      </c>
      <c r="AR49" s="9">
        <v>1</v>
      </c>
      <c r="AV49" s="9">
        <v>1</v>
      </c>
      <c r="AZ49" s="9">
        <v>1</v>
      </c>
      <c r="BD49" s="9">
        <v>1</v>
      </c>
      <c r="BH49" s="9">
        <v>1</v>
      </c>
      <c r="BL49" s="9">
        <v>1</v>
      </c>
      <c r="BP49" s="9">
        <v>1</v>
      </c>
      <c r="BT49" s="9">
        <v>1</v>
      </c>
      <c r="BX49" s="9">
        <v>1</v>
      </c>
      <c r="CB49" s="9">
        <v>1</v>
      </c>
      <c r="CF49" s="9">
        <v>1</v>
      </c>
      <c r="CJ49" s="9">
        <v>1</v>
      </c>
      <c r="CN49" s="9">
        <v>1</v>
      </c>
      <c r="CR49" s="9">
        <v>1</v>
      </c>
      <c r="CV49" s="9">
        <v>1</v>
      </c>
      <c r="CZ49" s="9">
        <v>1</v>
      </c>
      <c r="DD49" s="9">
        <v>1</v>
      </c>
      <c r="DH49" s="9">
        <v>1</v>
      </c>
      <c r="DL49" s="9">
        <v>1</v>
      </c>
      <c r="DP49" s="9">
        <v>1</v>
      </c>
      <c r="DT49" s="9">
        <v>1</v>
      </c>
      <c r="DX49" s="9">
        <v>1</v>
      </c>
      <c r="EB49" s="9">
        <v>1</v>
      </c>
      <c r="EF49" s="9">
        <v>1</v>
      </c>
      <c r="EJ49" s="9">
        <v>1</v>
      </c>
      <c r="EN49" s="9">
        <v>1</v>
      </c>
      <c r="ER49" s="9">
        <v>1</v>
      </c>
      <c r="EV49" s="9">
        <v>1</v>
      </c>
      <c r="EZ49" s="9">
        <v>1</v>
      </c>
      <c r="FJ49" s="9"/>
      <c r="FK49" s="11"/>
      <c r="FL49" s="11"/>
      <c r="FM49" s="8">
        <f t="shared" si="39"/>
        <v>16</v>
      </c>
      <c r="FN49" s="9">
        <v>1</v>
      </c>
      <c r="FO49" s="17">
        <f>LARGE(FP49:HD49,1)+LARGE(FP49:HD49,2)+LARGE(FP49:HD49,3)+LARGE(FP49:HD49,4)+LARGE(FP49:HD49,5)+LARGE(FP49:HD49,6)+LARGE(FP49:HD49,7)+LARGE(FP49:HD49,8)+LARGE(FP49:HD49,9)+LARGE(FP49:HD49,10)</f>
        <v>6</v>
      </c>
      <c r="FP49" s="11">
        <f t="shared" si="40"/>
        <v>0</v>
      </c>
      <c r="FQ49" s="11">
        <f t="shared" si="41"/>
        <v>0</v>
      </c>
      <c r="FR49" s="11">
        <f t="shared" si="42"/>
        <v>0</v>
      </c>
      <c r="FS49" s="11">
        <f t="shared" si="43"/>
        <v>0</v>
      </c>
      <c r="FT49" s="11">
        <f t="shared" si="44"/>
        <v>0</v>
      </c>
      <c r="FU49" s="11">
        <f t="shared" si="45"/>
        <v>0</v>
      </c>
      <c r="FV49" s="11">
        <f t="shared" si="46"/>
        <v>0</v>
      </c>
      <c r="FW49" s="11">
        <f t="shared" si="47"/>
        <v>0</v>
      </c>
      <c r="FX49" s="11">
        <f t="shared" si="48"/>
        <v>6</v>
      </c>
      <c r="FY49" s="11">
        <f t="shared" si="49"/>
        <v>0</v>
      </c>
      <c r="FZ49" s="11">
        <f t="shared" si="50"/>
        <v>0</v>
      </c>
      <c r="GA49" s="11">
        <f t="shared" si="51"/>
        <v>0</v>
      </c>
      <c r="GB49" s="11">
        <f t="shared" si="52"/>
        <v>0</v>
      </c>
      <c r="GC49" s="11">
        <f t="shared" si="53"/>
        <v>0</v>
      </c>
      <c r="GD49" s="11">
        <f t="shared" si="54"/>
        <v>0</v>
      </c>
      <c r="GE49" s="11">
        <f t="shared" si="55"/>
        <v>0</v>
      </c>
      <c r="GF49" s="11">
        <f t="shared" si="56"/>
        <v>0</v>
      </c>
      <c r="GG49" s="11">
        <f t="shared" si="57"/>
        <v>0</v>
      </c>
      <c r="GH49" s="11">
        <f t="shared" si="58"/>
        <v>0</v>
      </c>
      <c r="GI49" s="11">
        <f t="shared" si="59"/>
        <v>0</v>
      </c>
      <c r="GJ49" s="11">
        <f t="shared" si="60"/>
        <v>0</v>
      </c>
      <c r="GK49" s="11">
        <f t="shared" si="61"/>
        <v>0</v>
      </c>
      <c r="GL49" s="11">
        <f t="shared" si="62"/>
        <v>0</v>
      </c>
      <c r="GM49" s="11">
        <f t="shared" si="63"/>
        <v>0</v>
      </c>
      <c r="GN49" s="11">
        <f t="shared" si="64"/>
        <v>0</v>
      </c>
      <c r="GO49" s="11">
        <f t="shared" si="65"/>
        <v>0</v>
      </c>
      <c r="GP49" s="11">
        <f t="shared" si="66"/>
        <v>0</v>
      </c>
      <c r="GQ49" s="11">
        <f t="shared" si="67"/>
        <v>0</v>
      </c>
      <c r="GR49" s="11">
        <f t="shared" si="68"/>
        <v>0</v>
      </c>
      <c r="GS49" s="11">
        <f t="shared" si="69"/>
        <v>0</v>
      </c>
      <c r="GT49" s="11">
        <f t="shared" si="70"/>
        <v>0</v>
      </c>
      <c r="GU49" s="11">
        <f t="shared" si="71"/>
        <v>0</v>
      </c>
      <c r="GV49" s="11">
        <f t="shared" si="72"/>
        <v>0</v>
      </c>
      <c r="GW49" s="11">
        <f t="shared" si="73"/>
        <v>0</v>
      </c>
      <c r="GX49" s="11">
        <f t="shared" si="74"/>
        <v>0</v>
      </c>
      <c r="GY49" s="11">
        <f t="shared" si="75"/>
        <v>0</v>
      </c>
      <c r="GZ49" s="11">
        <f t="shared" si="76"/>
        <v>0</v>
      </c>
      <c r="HA49" s="11">
        <f t="shared" si="77"/>
        <v>0</v>
      </c>
      <c r="HB49" s="11"/>
      <c r="HC49" s="11"/>
    </row>
    <row r="50" spans="1:211" ht="12.75">
      <c r="A50" s="8" t="s">
        <v>65</v>
      </c>
      <c r="B50" s="9">
        <v>1967</v>
      </c>
      <c r="C50" s="9" t="s">
        <v>225</v>
      </c>
      <c r="D50" s="9"/>
      <c r="H50" s="9">
        <v>11</v>
      </c>
      <c r="BF50" s="10">
        <v>3</v>
      </c>
      <c r="BG50" s="9">
        <v>2</v>
      </c>
      <c r="BH50" s="9">
        <v>1</v>
      </c>
      <c r="BI50" s="2">
        <f>TRUNC(100*BG50/H50/BF50)</f>
        <v>6</v>
      </c>
      <c r="BL50" s="9">
        <v>1</v>
      </c>
      <c r="BP50" s="9">
        <v>1</v>
      </c>
      <c r="BT50" s="9">
        <v>1</v>
      </c>
      <c r="BX50" s="9">
        <v>1</v>
      </c>
      <c r="CB50" s="9">
        <v>1</v>
      </c>
      <c r="CF50" s="9">
        <v>1</v>
      </c>
      <c r="CJ50" s="9">
        <v>1</v>
      </c>
      <c r="CN50" s="9">
        <v>1</v>
      </c>
      <c r="CR50" s="9">
        <v>1</v>
      </c>
      <c r="CV50" s="9">
        <v>1</v>
      </c>
      <c r="CZ50" s="9">
        <v>1</v>
      </c>
      <c r="DD50" s="9">
        <v>1</v>
      </c>
      <c r="DH50" s="9">
        <v>1</v>
      </c>
      <c r="DL50" s="9">
        <v>1</v>
      </c>
      <c r="DP50" s="9">
        <v>1</v>
      </c>
      <c r="DT50" s="9">
        <v>1</v>
      </c>
      <c r="DX50" s="9">
        <v>1</v>
      </c>
      <c r="EB50" s="9">
        <v>1</v>
      </c>
      <c r="EF50" s="9">
        <v>1</v>
      </c>
      <c r="EJ50" s="9">
        <v>1</v>
      </c>
      <c r="EN50" s="9">
        <v>1</v>
      </c>
      <c r="ER50" s="9">
        <v>1</v>
      </c>
      <c r="EV50" s="9">
        <v>1</v>
      </c>
      <c r="EZ50" s="9">
        <v>1</v>
      </c>
      <c r="FJ50" s="9"/>
      <c r="FK50" s="11"/>
      <c r="FL50" s="11"/>
      <c r="FM50" s="8">
        <f t="shared" si="39"/>
        <v>16</v>
      </c>
      <c r="FN50" s="9">
        <v>1</v>
      </c>
      <c r="FO50" s="17">
        <f>LARGE(FP50:HD50,1)+LARGE(FP50:HD50,2)+LARGE(FP50:HD50,3)+LARGE(FP50:HD50,4)+LARGE(FP50:HD50,5)+LARGE(FP50:HD50,6)+LARGE(FP50:HD50,7)+LARGE(FP50:HD50,8)+LARGE(FP50:HD50,9)+LARGE(FP50:HD50,10)</f>
        <v>6</v>
      </c>
      <c r="FP50" s="11">
        <f t="shared" si="40"/>
        <v>0</v>
      </c>
      <c r="FQ50" s="11">
        <f t="shared" si="41"/>
        <v>0</v>
      </c>
      <c r="FR50" s="11">
        <f t="shared" si="42"/>
        <v>0</v>
      </c>
      <c r="FS50" s="11">
        <f t="shared" si="43"/>
        <v>0</v>
      </c>
      <c r="FT50" s="11">
        <f t="shared" si="44"/>
        <v>0</v>
      </c>
      <c r="FU50" s="11">
        <f t="shared" si="45"/>
        <v>0</v>
      </c>
      <c r="FV50" s="11">
        <f t="shared" si="46"/>
        <v>0</v>
      </c>
      <c r="FW50" s="11">
        <f t="shared" si="47"/>
        <v>0</v>
      </c>
      <c r="FX50" s="11">
        <f t="shared" si="48"/>
        <v>0</v>
      </c>
      <c r="FY50" s="11">
        <f t="shared" si="49"/>
        <v>0</v>
      </c>
      <c r="FZ50" s="11">
        <f t="shared" si="50"/>
        <v>0</v>
      </c>
      <c r="GA50" s="11">
        <f t="shared" si="51"/>
        <v>0</v>
      </c>
      <c r="GB50" s="11">
        <f t="shared" si="52"/>
        <v>0</v>
      </c>
      <c r="GC50" s="11">
        <f t="shared" si="53"/>
        <v>6</v>
      </c>
      <c r="GD50" s="11">
        <f t="shared" si="54"/>
        <v>0</v>
      </c>
      <c r="GE50" s="11">
        <f t="shared" si="55"/>
        <v>0</v>
      </c>
      <c r="GF50" s="11">
        <f t="shared" si="56"/>
        <v>0</v>
      </c>
      <c r="GG50" s="11">
        <f t="shared" si="57"/>
        <v>0</v>
      </c>
      <c r="GH50" s="11">
        <f t="shared" si="58"/>
        <v>0</v>
      </c>
      <c r="GI50" s="11">
        <f t="shared" si="59"/>
        <v>0</v>
      </c>
      <c r="GJ50" s="11">
        <f t="shared" si="60"/>
        <v>0</v>
      </c>
      <c r="GK50" s="11">
        <f t="shared" si="61"/>
        <v>0</v>
      </c>
      <c r="GL50" s="11">
        <f t="shared" si="62"/>
        <v>0</v>
      </c>
      <c r="GM50" s="11">
        <f t="shared" si="63"/>
        <v>0</v>
      </c>
      <c r="GN50" s="11">
        <f t="shared" si="64"/>
        <v>0</v>
      </c>
      <c r="GO50" s="11">
        <f t="shared" si="65"/>
        <v>0</v>
      </c>
      <c r="GP50" s="11">
        <f t="shared" si="66"/>
        <v>0</v>
      </c>
      <c r="GQ50" s="11">
        <f t="shared" si="67"/>
        <v>0</v>
      </c>
      <c r="GR50" s="11">
        <f t="shared" si="68"/>
        <v>0</v>
      </c>
      <c r="GS50" s="11">
        <f t="shared" si="69"/>
        <v>0</v>
      </c>
      <c r="GT50" s="11">
        <f t="shared" si="70"/>
        <v>0</v>
      </c>
      <c r="GU50" s="11">
        <f t="shared" si="71"/>
        <v>0</v>
      </c>
      <c r="GV50" s="11">
        <f t="shared" si="72"/>
        <v>0</v>
      </c>
      <c r="GW50" s="11">
        <f t="shared" si="73"/>
        <v>0</v>
      </c>
      <c r="GX50" s="11">
        <f t="shared" si="74"/>
        <v>0</v>
      </c>
      <c r="GY50" s="11">
        <f t="shared" si="75"/>
        <v>0</v>
      </c>
      <c r="GZ50" s="11">
        <f t="shared" si="76"/>
        <v>0</v>
      </c>
      <c r="HA50" s="11">
        <f t="shared" si="77"/>
        <v>0</v>
      </c>
      <c r="HB50" s="11"/>
      <c r="HC50" s="11"/>
    </row>
    <row r="51" spans="1:211" ht="12.75">
      <c r="A51" s="8" t="s">
        <v>239</v>
      </c>
      <c r="B51" s="9">
        <v>1968</v>
      </c>
      <c r="C51" s="9" t="s">
        <v>225</v>
      </c>
      <c r="D51" s="9"/>
      <c r="H51" s="9">
        <v>11</v>
      </c>
      <c r="AL51" s="10">
        <v>13</v>
      </c>
      <c r="AM51" s="9">
        <v>8</v>
      </c>
      <c r="AN51" s="9">
        <v>1</v>
      </c>
      <c r="AO51" s="2">
        <f>TRUNC(100*AM51/H51/AL51)</f>
        <v>5</v>
      </c>
      <c r="AR51" s="9">
        <v>1</v>
      </c>
      <c r="AV51" s="9">
        <v>1</v>
      </c>
      <c r="AZ51" s="9">
        <v>1</v>
      </c>
      <c r="BD51" s="9">
        <v>1</v>
      </c>
      <c r="BH51" s="9">
        <v>1</v>
      </c>
      <c r="BL51" s="9">
        <v>1</v>
      </c>
      <c r="BP51" s="9">
        <v>1</v>
      </c>
      <c r="BT51" s="9">
        <v>1</v>
      </c>
      <c r="BX51" s="9">
        <v>1</v>
      </c>
      <c r="CB51" s="9">
        <v>1</v>
      </c>
      <c r="CF51" s="9">
        <v>1</v>
      </c>
      <c r="CJ51" s="9">
        <v>1</v>
      </c>
      <c r="CN51" s="9">
        <v>1</v>
      </c>
      <c r="CR51" s="9">
        <v>1</v>
      </c>
      <c r="CV51" s="9">
        <v>1</v>
      </c>
      <c r="CZ51" s="9">
        <v>1</v>
      </c>
      <c r="DD51" s="9">
        <v>1</v>
      </c>
      <c r="DH51" s="9">
        <v>1</v>
      </c>
      <c r="DL51" s="9">
        <v>1</v>
      </c>
      <c r="DP51" s="9">
        <v>1</v>
      </c>
      <c r="DT51" s="9">
        <v>1</v>
      </c>
      <c r="DX51" s="9">
        <v>1</v>
      </c>
      <c r="EB51" s="9">
        <v>1</v>
      </c>
      <c r="EF51" s="9">
        <v>1</v>
      </c>
      <c r="EJ51" s="9">
        <v>1</v>
      </c>
      <c r="EN51" s="9">
        <v>1</v>
      </c>
      <c r="ER51" s="9">
        <v>1</v>
      </c>
      <c r="EV51" s="9">
        <v>1</v>
      </c>
      <c r="EZ51" s="9">
        <v>1</v>
      </c>
      <c r="FJ51" s="9"/>
      <c r="FK51" s="11"/>
      <c r="FL51" s="11"/>
      <c r="FM51" s="8">
        <f t="shared" si="39"/>
        <v>13</v>
      </c>
      <c r="FN51" s="9">
        <v>1</v>
      </c>
      <c r="FO51" s="17">
        <f>LARGE(FP51:HD51,1)+LARGE(FP51:HD51,2)+LARGE(FP51:HD51,3)+LARGE(FP51:HD51,4)+LARGE(FP51:HD51,5)+LARGE(FP51:HD51,6)+LARGE(FP51:HD51,7)+LARGE(FP51:HD51,8)+LARGE(FP51:HD51,9)+LARGE(FP51:HD51,10)</f>
        <v>5</v>
      </c>
      <c r="FP51" s="11">
        <f t="shared" si="40"/>
        <v>0</v>
      </c>
      <c r="FQ51" s="11">
        <f t="shared" si="41"/>
        <v>0</v>
      </c>
      <c r="FR51" s="11">
        <f t="shared" si="42"/>
        <v>0</v>
      </c>
      <c r="FS51" s="11">
        <f t="shared" si="43"/>
        <v>0</v>
      </c>
      <c r="FT51" s="11">
        <f t="shared" si="44"/>
        <v>0</v>
      </c>
      <c r="FU51" s="11">
        <f t="shared" si="45"/>
        <v>0</v>
      </c>
      <c r="FV51" s="11">
        <f t="shared" si="46"/>
        <v>0</v>
      </c>
      <c r="FW51" s="11">
        <f t="shared" si="47"/>
        <v>0</v>
      </c>
      <c r="FX51" s="11">
        <f t="shared" si="48"/>
        <v>5</v>
      </c>
      <c r="FY51" s="11">
        <f t="shared" si="49"/>
        <v>0</v>
      </c>
      <c r="FZ51" s="11">
        <f t="shared" si="50"/>
        <v>0</v>
      </c>
      <c r="GA51" s="11">
        <f t="shared" si="51"/>
        <v>0</v>
      </c>
      <c r="GB51" s="11">
        <f t="shared" si="52"/>
        <v>0</v>
      </c>
      <c r="GC51" s="11">
        <f t="shared" si="53"/>
        <v>0</v>
      </c>
      <c r="GD51" s="11">
        <f t="shared" si="54"/>
        <v>0</v>
      </c>
      <c r="GE51" s="11">
        <f t="shared" si="55"/>
        <v>0</v>
      </c>
      <c r="GF51" s="11">
        <f t="shared" si="56"/>
        <v>0</v>
      </c>
      <c r="GG51" s="11">
        <f t="shared" si="57"/>
        <v>0</v>
      </c>
      <c r="GH51" s="11">
        <f t="shared" si="58"/>
        <v>0</v>
      </c>
      <c r="GI51" s="11">
        <f t="shared" si="59"/>
        <v>0</v>
      </c>
      <c r="GJ51" s="11">
        <f t="shared" si="60"/>
        <v>0</v>
      </c>
      <c r="GK51" s="11">
        <f t="shared" si="61"/>
        <v>0</v>
      </c>
      <c r="GL51" s="11">
        <f t="shared" si="62"/>
        <v>0</v>
      </c>
      <c r="GM51" s="11">
        <f t="shared" si="63"/>
        <v>0</v>
      </c>
      <c r="GN51" s="11">
        <f t="shared" si="64"/>
        <v>0</v>
      </c>
      <c r="GO51" s="11">
        <f t="shared" si="65"/>
        <v>0</v>
      </c>
      <c r="GP51" s="11">
        <f t="shared" si="66"/>
        <v>0</v>
      </c>
      <c r="GQ51" s="11">
        <f t="shared" si="67"/>
        <v>0</v>
      </c>
      <c r="GR51" s="11">
        <f t="shared" si="68"/>
        <v>0</v>
      </c>
      <c r="GS51" s="11">
        <f t="shared" si="69"/>
        <v>0</v>
      </c>
      <c r="GT51" s="11">
        <f t="shared" si="70"/>
        <v>0</v>
      </c>
      <c r="GU51" s="11">
        <f t="shared" si="71"/>
        <v>0</v>
      </c>
      <c r="GV51" s="11">
        <f t="shared" si="72"/>
        <v>0</v>
      </c>
      <c r="GW51" s="11">
        <f t="shared" si="73"/>
        <v>0</v>
      </c>
      <c r="GX51" s="11">
        <f t="shared" si="74"/>
        <v>0</v>
      </c>
      <c r="GY51" s="11">
        <f t="shared" si="75"/>
        <v>0</v>
      </c>
      <c r="GZ51" s="11">
        <f t="shared" si="76"/>
        <v>0</v>
      </c>
      <c r="HA51" s="11">
        <f t="shared" si="77"/>
        <v>0</v>
      </c>
      <c r="HB51" s="11"/>
      <c r="HC51" s="11"/>
    </row>
    <row r="52" spans="1:211" ht="12.75">
      <c r="A52" s="8" t="s">
        <v>61</v>
      </c>
      <c r="B52" s="9">
        <v>1968</v>
      </c>
      <c r="C52" s="9" t="s">
        <v>225</v>
      </c>
      <c r="D52" s="9"/>
      <c r="H52" s="9">
        <v>11</v>
      </c>
      <c r="DN52" s="10">
        <v>3</v>
      </c>
      <c r="DO52" s="9">
        <v>1</v>
      </c>
      <c r="DP52" s="9">
        <v>1</v>
      </c>
      <c r="DQ52" s="2">
        <f>TRUNC(100*DO52/H52/DN52)</f>
        <v>3</v>
      </c>
      <c r="DT52" s="9">
        <v>1</v>
      </c>
      <c r="DX52" s="9">
        <v>1</v>
      </c>
      <c r="EB52" s="9">
        <v>1</v>
      </c>
      <c r="EF52" s="9">
        <v>1</v>
      </c>
      <c r="EJ52" s="9">
        <v>1</v>
      </c>
      <c r="EL52" s="10">
        <v>14</v>
      </c>
      <c r="EM52" s="9">
        <v>2</v>
      </c>
      <c r="EN52" s="9">
        <v>2</v>
      </c>
      <c r="EO52" s="2">
        <f>TRUNC(100*EM52/H52/EL52)</f>
        <v>1</v>
      </c>
      <c r="ER52" s="9">
        <v>2</v>
      </c>
      <c r="EV52" s="9">
        <v>2</v>
      </c>
      <c r="EZ52" s="9">
        <v>2</v>
      </c>
      <c r="FJ52" s="9"/>
      <c r="FK52" s="11"/>
      <c r="FL52" s="11"/>
      <c r="FM52" s="8">
        <f t="shared" si="39"/>
        <v>10</v>
      </c>
      <c r="FN52" s="9">
        <v>2</v>
      </c>
      <c r="FO52" s="17">
        <f>LARGE(FP52:HD52,1)+LARGE(FP52:HD52,2)+LARGE(FP52:HD52,3)+LARGE(FP52:HD52,4)+LARGE(FP52:HD52,5)+LARGE(FP52:HD52,6)+LARGE(FP52:HD52,7)+LARGE(FP52:HD52,8)+LARGE(FP52:HD52,9)+LARGE(FP52:HD52,10)</f>
        <v>4</v>
      </c>
      <c r="FP52" s="11">
        <f t="shared" si="40"/>
        <v>0</v>
      </c>
      <c r="FQ52" s="11">
        <f t="shared" si="41"/>
        <v>0</v>
      </c>
      <c r="FR52" s="11">
        <f t="shared" si="42"/>
        <v>0</v>
      </c>
      <c r="FS52" s="11">
        <f t="shared" si="43"/>
        <v>0</v>
      </c>
      <c r="FT52" s="11">
        <f t="shared" si="44"/>
        <v>0</v>
      </c>
      <c r="FU52" s="11">
        <f t="shared" si="45"/>
        <v>0</v>
      </c>
      <c r="FV52" s="11">
        <f t="shared" si="46"/>
        <v>0</v>
      </c>
      <c r="FW52" s="11">
        <f t="shared" si="47"/>
        <v>0</v>
      </c>
      <c r="FX52" s="11">
        <f t="shared" si="48"/>
        <v>0</v>
      </c>
      <c r="FY52" s="11">
        <f t="shared" si="49"/>
        <v>0</v>
      </c>
      <c r="FZ52" s="11">
        <f t="shared" si="50"/>
        <v>0</v>
      </c>
      <c r="GA52" s="11">
        <f t="shared" si="51"/>
        <v>0</v>
      </c>
      <c r="GB52" s="11">
        <f t="shared" si="52"/>
        <v>0</v>
      </c>
      <c r="GC52" s="11">
        <f t="shared" si="53"/>
        <v>0</v>
      </c>
      <c r="GD52" s="11">
        <f t="shared" si="54"/>
        <v>0</v>
      </c>
      <c r="GE52" s="11">
        <f t="shared" si="55"/>
        <v>0</v>
      </c>
      <c r="GF52" s="11">
        <f t="shared" si="56"/>
        <v>0</v>
      </c>
      <c r="GG52" s="11">
        <f t="shared" si="57"/>
        <v>0</v>
      </c>
      <c r="GH52" s="11">
        <f t="shared" si="58"/>
        <v>0</v>
      </c>
      <c r="GI52" s="11">
        <f t="shared" si="59"/>
        <v>0</v>
      </c>
      <c r="GJ52" s="11">
        <f t="shared" si="60"/>
        <v>0</v>
      </c>
      <c r="GK52" s="11">
        <f t="shared" si="61"/>
        <v>0</v>
      </c>
      <c r="GL52" s="11">
        <f t="shared" si="62"/>
        <v>0</v>
      </c>
      <c r="GM52" s="11">
        <f t="shared" si="63"/>
        <v>0</v>
      </c>
      <c r="GN52" s="11">
        <f t="shared" si="64"/>
        <v>0</v>
      </c>
      <c r="GO52" s="11">
        <f t="shared" si="65"/>
        <v>0</v>
      </c>
      <c r="GP52" s="11">
        <f t="shared" si="66"/>
        <v>0</v>
      </c>
      <c r="GQ52" s="11">
        <f t="shared" si="67"/>
        <v>0</v>
      </c>
      <c r="GR52" s="11">
        <f t="shared" si="68"/>
        <v>3</v>
      </c>
      <c r="GS52" s="11">
        <f t="shared" si="69"/>
        <v>0</v>
      </c>
      <c r="GT52" s="11">
        <f t="shared" si="70"/>
        <v>0</v>
      </c>
      <c r="GU52" s="11">
        <f t="shared" si="71"/>
        <v>0</v>
      </c>
      <c r="GV52" s="11">
        <f t="shared" si="72"/>
        <v>0</v>
      </c>
      <c r="GW52" s="11">
        <f t="shared" si="73"/>
        <v>0</v>
      </c>
      <c r="GX52" s="11">
        <f t="shared" si="74"/>
        <v>1</v>
      </c>
      <c r="GY52" s="11">
        <f t="shared" si="75"/>
        <v>0</v>
      </c>
      <c r="GZ52" s="11">
        <f t="shared" si="76"/>
        <v>0</v>
      </c>
      <c r="HA52" s="11">
        <f t="shared" si="77"/>
        <v>0</v>
      </c>
      <c r="HB52" s="11"/>
      <c r="HC52" s="11"/>
    </row>
    <row r="53" spans="1:211" ht="12.75">
      <c r="A53" s="8" t="s">
        <v>271</v>
      </c>
      <c r="B53" s="9">
        <v>1970</v>
      </c>
      <c r="C53" s="9" t="s">
        <v>225</v>
      </c>
      <c r="D53" s="9"/>
      <c r="H53" s="9">
        <v>11</v>
      </c>
      <c r="DV53" s="10">
        <v>14</v>
      </c>
      <c r="DW53" s="9">
        <v>5</v>
      </c>
      <c r="DX53" s="9">
        <v>1</v>
      </c>
      <c r="DY53" s="2">
        <f>TRUNC(100*DW53/H53/DV53)</f>
        <v>3</v>
      </c>
      <c r="EB53" s="9">
        <v>1</v>
      </c>
      <c r="EF53" s="9">
        <v>1</v>
      </c>
      <c r="EJ53" s="9">
        <v>1</v>
      </c>
      <c r="EN53" s="9">
        <v>1</v>
      </c>
      <c r="ER53" s="9">
        <v>1</v>
      </c>
      <c r="EV53" s="9">
        <v>1</v>
      </c>
      <c r="EZ53" s="9">
        <v>1</v>
      </c>
      <c r="FJ53" s="9"/>
      <c r="FK53" s="11"/>
      <c r="FL53" s="11"/>
      <c r="FM53" s="8">
        <f t="shared" si="39"/>
        <v>8</v>
      </c>
      <c r="FN53" s="9">
        <v>1</v>
      </c>
      <c r="FO53" s="17">
        <f>LARGE(FP53:HD53,1)+LARGE(FP53:HD53,2)+LARGE(FP53:HD53,3)+LARGE(FP53:HD53,4)+LARGE(FP53:HD53,5)+LARGE(FP53:HD53,6)+LARGE(FP53:HD53,7)+LARGE(FP53:HD53,8)+LARGE(FP53:HD53,9)+LARGE(FP53:HD53,10)</f>
        <v>3</v>
      </c>
      <c r="FP53" s="11">
        <f t="shared" si="40"/>
        <v>0</v>
      </c>
      <c r="FQ53" s="11">
        <f t="shared" si="41"/>
        <v>0</v>
      </c>
      <c r="FR53" s="11">
        <f t="shared" si="42"/>
        <v>0</v>
      </c>
      <c r="FS53" s="11">
        <f t="shared" si="43"/>
        <v>0</v>
      </c>
      <c r="FT53" s="11">
        <f t="shared" si="44"/>
        <v>0</v>
      </c>
      <c r="FU53" s="11">
        <f t="shared" si="45"/>
        <v>0</v>
      </c>
      <c r="FV53" s="11">
        <f t="shared" si="46"/>
        <v>0</v>
      </c>
      <c r="FW53" s="11">
        <f t="shared" si="47"/>
        <v>0</v>
      </c>
      <c r="FX53" s="11">
        <f t="shared" si="48"/>
        <v>0</v>
      </c>
      <c r="FY53" s="11">
        <f t="shared" si="49"/>
        <v>0</v>
      </c>
      <c r="FZ53" s="11">
        <f t="shared" si="50"/>
        <v>0</v>
      </c>
      <c r="GA53" s="11">
        <f t="shared" si="51"/>
        <v>0</v>
      </c>
      <c r="GB53" s="11">
        <f t="shared" si="52"/>
        <v>0</v>
      </c>
      <c r="GC53" s="11">
        <f t="shared" si="53"/>
        <v>0</v>
      </c>
      <c r="GD53" s="11">
        <f t="shared" si="54"/>
        <v>0</v>
      </c>
      <c r="GE53" s="11">
        <f t="shared" si="55"/>
        <v>0</v>
      </c>
      <c r="GF53" s="11">
        <f t="shared" si="56"/>
        <v>0</v>
      </c>
      <c r="GG53" s="11">
        <f t="shared" si="57"/>
        <v>0</v>
      </c>
      <c r="GH53" s="11">
        <f t="shared" si="58"/>
        <v>0</v>
      </c>
      <c r="GI53" s="11">
        <f t="shared" si="59"/>
        <v>0</v>
      </c>
      <c r="GJ53" s="11">
        <f t="shared" si="60"/>
        <v>0</v>
      </c>
      <c r="GK53" s="11">
        <f t="shared" si="61"/>
        <v>0</v>
      </c>
      <c r="GL53" s="11">
        <f t="shared" si="62"/>
        <v>0</v>
      </c>
      <c r="GM53" s="11">
        <f t="shared" si="63"/>
        <v>0</v>
      </c>
      <c r="GN53" s="11">
        <f t="shared" si="64"/>
        <v>0</v>
      </c>
      <c r="GO53" s="11">
        <f t="shared" si="65"/>
        <v>0</v>
      </c>
      <c r="GP53" s="11">
        <f t="shared" si="66"/>
        <v>0</v>
      </c>
      <c r="GQ53" s="11">
        <f t="shared" si="67"/>
        <v>0</v>
      </c>
      <c r="GR53" s="11">
        <f t="shared" si="68"/>
        <v>0</v>
      </c>
      <c r="GS53" s="11">
        <f t="shared" si="69"/>
        <v>0</v>
      </c>
      <c r="GT53" s="11">
        <f t="shared" si="70"/>
        <v>3</v>
      </c>
      <c r="GU53" s="11">
        <f t="shared" si="71"/>
        <v>0</v>
      </c>
      <c r="GV53" s="11">
        <f t="shared" si="72"/>
        <v>0</v>
      </c>
      <c r="GW53" s="11">
        <f t="shared" si="73"/>
        <v>0</v>
      </c>
      <c r="GX53" s="11">
        <f t="shared" si="74"/>
        <v>0</v>
      </c>
      <c r="GY53" s="11">
        <f t="shared" si="75"/>
        <v>0</v>
      </c>
      <c r="GZ53" s="11">
        <f t="shared" si="76"/>
        <v>0</v>
      </c>
      <c r="HA53" s="11">
        <f t="shared" si="77"/>
        <v>0</v>
      </c>
      <c r="HB53" s="11"/>
      <c r="HC53" s="11"/>
    </row>
    <row r="54" spans="1:211" ht="12.75">
      <c r="A54" s="8" t="s">
        <v>70</v>
      </c>
      <c r="B54" s="9">
        <v>1970</v>
      </c>
      <c r="C54" s="9" t="s">
        <v>225</v>
      </c>
      <c r="D54" s="9"/>
      <c r="H54" s="9">
        <v>11</v>
      </c>
      <c r="ED54" s="10">
        <v>16</v>
      </c>
      <c r="EE54" s="9">
        <v>3</v>
      </c>
      <c r="EF54" s="9">
        <v>1</v>
      </c>
      <c r="EG54" s="2">
        <f>TRUNC(100*EE54/H54/ED54)</f>
        <v>1</v>
      </c>
      <c r="EJ54" s="9">
        <v>1</v>
      </c>
      <c r="EN54" s="9">
        <v>1</v>
      </c>
      <c r="ER54" s="9">
        <v>1</v>
      </c>
      <c r="EV54" s="9">
        <v>1</v>
      </c>
      <c r="EZ54" s="9">
        <v>1</v>
      </c>
      <c r="FJ54" s="9"/>
      <c r="FK54" s="11"/>
      <c r="FL54" s="11"/>
      <c r="FM54" s="8">
        <f t="shared" si="39"/>
        <v>3</v>
      </c>
      <c r="FN54" s="9">
        <v>1</v>
      </c>
      <c r="FO54" s="17">
        <f>LARGE(FP54:HD54,1)+LARGE(FP54:HD54,2)+LARGE(FP54:HD54,3)+LARGE(FP54:HD54,4)+LARGE(FP54:HD54,5)+LARGE(FP54:HD54,6)+LARGE(FP54:HD54,7)+LARGE(FP54:HD54,8)+LARGE(FP54:HD54,9)+LARGE(FP54:HD54,10)</f>
        <v>1</v>
      </c>
      <c r="FP54" s="11">
        <f t="shared" si="40"/>
        <v>0</v>
      </c>
      <c r="FQ54" s="11">
        <f t="shared" si="41"/>
        <v>0</v>
      </c>
      <c r="FR54" s="11">
        <f t="shared" si="42"/>
        <v>0</v>
      </c>
      <c r="FS54" s="11">
        <f t="shared" si="43"/>
        <v>0</v>
      </c>
      <c r="FT54" s="11">
        <f t="shared" si="44"/>
        <v>0</v>
      </c>
      <c r="FU54" s="11">
        <f t="shared" si="45"/>
        <v>0</v>
      </c>
      <c r="FV54" s="11">
        <f t="shared" si="46"/>
        <v>0</v>
      </c>
      <c r="FW54" s="11">
        <f t="shared" si="47"/>
        <v>0</v>
      </c>
      <c r="FX54" s="11">
        <f t="shared" si="48"/>
        <v>0</v>
      </c>
      <c r="FY54" s="11">
        <f t="shared" si="49"/>
        <v>0</v>
      </c>
      <c r="FZ54" s="11">
        <f t="shared" si="50"/>
        <v>0</v>
      </c>
      <c r="GA54" s="11">
        <f t="shared" si="51"/>
        <v>0</v>
      </c>
      <c r="GB54" s="11">
        <f t="shared" si="52"/>
        <v>0</v>
      </c>
      <c r="GC54" s="11">
        <f t="shared" si="53"/>
        <v>0</v>
      </c>
      <c r="GD54" s="11">
        <f t="shared" si="54"/>
        <v>0</v>
      </c>
      <c r="GE54" s="11">
        <f t="shared" si="55"/>
        <v>0</v>
      </c>
      <c r="GF54" s="11">
        <f t="shared" si="56"/>
        <v>0</v>
      </c>
      <c r="GG54" s="11">
        <f t="shared" si="57"/>
        <v>0</v>
      </c>
      <c r="GH54" s="11">
        <f t="shared" si="58"/>
        <v>0</v>
      </c>
      <c r="GI54" s="11">
        <f t="shared" si="59"/>
        <v>0</v>
      </c>
      <c r="GJ54" s="11">
        <f t="shared" si="60"/>
        <v>0</v>
      </c>
      <c r="GK54" s="11">
        <f t="shared" si="61"/>
        <v>0</v>
      </c>
      <c r="GL54" s="11">
        <f t="shared" si="62"/>
        <v>0</v>
      </c>
      <c r="GM54" s="11">
        <f t="shared" si="63"/>
        <v>0</v>
      </c>
      <c r="GN54" s="11">
        <f t="shared" si="64"/>
        <v>0</v>
      </c>
      <c r="GO54" s="11">
        <f t="shared" si="65"/>
        <v>0</v>
      </c>
      <c r="GP54" s="11">
        <f t="shared" si="66"/>
        <v>0</v>
      </c>
      <c r="GQ54" s="11">
        <f t="shared" si="67"/>
        <v>0</v>
      </c>
      <c r="GR54" s="11">
        <f t="shared" si="68"/>
        <v>0</v>
      </c>
      <c r="GS54" s="11">
        <f t="shared" si="69"/>
        <v>0</v>
      </c>
      <c r="GT54" s="11">
        <f t="shared" si="70"/>
        <v>0</v>
      </c>
      <c r="GU54" s="11">
        <f t="shared" si="71"/>
        <v>0</v>
      </c>
      <c r="GV54" s="11">
        <f t="shared" si="72"/>
        <v>1</v>
      </c>
      <c r="GW54" s="11">
        <f t="shared" si="73"/>
        <v>0</v>
      </c>
      <c r="GX54" s="11">
        <f t="shared" si="74"/>
        <v>0</v>
      </c>
      <c r="GY54" s="11">
        <f t="shared" si="75"/>
        <v>0</v>
      </c>
      <c r="GZ54" s="11">
        <f t="shared" si="76"/>
        <v>0</v>
      </c>
      <c r="HA54" s="11">
        <f t="shared" si="77"/>
        <v>0</v>
      </c>
      <c r="HB54" s="11"/>
      <c r="HC54" s="11"/>
    </row>
    <row r="55" spans="1:211" ht="12.75">
      <c r="A55" s="8"/>
      <c r="B55" s="9"/>
      <c r="C55" s="9"/>
      <c r="D55" s="9"/>
      <c r="FJ55" s="9"/>
      <c r="FK55" s="11"/>
      <c r="FL55" s="11"/>
      <c r="FM55" s="8"/>
      <c r="FO55" s="17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</row>
    <row r="56" spans="1:211" ht="12.75">
      <c r="A56" s="47" t="s">
        <v>84</v>
      </c>
      <c r="B56" s="9">
        <v>1961</v>
      </c>
      <c r="C56" s="9" t="s">
        <v>80</v>
      </c>
      <c r="D56" s="9"/>
      <c r="H56" s="9">
        <v>6</v>
      </c>
      <c r="J56" s="22">
        <v>15</v>
      </c>
      <c r="K56" s="9">
        <v>2</v>
      </c>
      <c r="L56" s="9">
        <v>1</v>
      </c>
      <c r="M56" s="2">
        <f>TRUNC(100*K56/H56/J56)</f>
        <v>2</v>
      </c>
      <c r="N56" s="22">
        <v>1</v>
      </c>
      <c r="O56" s="9">
        <v>1</v>
      </c>
      <c r="P56" s="9">
        <v>2</v>
      </c>
      <c r="Q56" s="2">
        <f>TRUNC(100*O56/H56/N56)</f>
        <v>16</v>
      </c>
      <c r="R56" s="22">
        <v>1</v>
      </c>
      <c r="S56" s="9">
        <v>2</v>
      </c>
      <c r="T56" s="9">
        <v>3</v>
      </c>
      <c r="U56" s="2">
        <f>TRUNC(100*S56/H56/R56)</f>
        <v>33</v>
      </c>
      <c r="V56" s="22">
        <v>6</v>
      </c>
      <c r="W56" s="9">
        <v>1</v>
      </c>
      <c r="X56" s="9">
        <v>4</v>
      </c>
      <c r="Y56" s="2">
        <f>TRUNC(100*W56/H56/V56)</f>
        <v>2</v>
      </c>
      <c r="Z56" s="22">
        <v>5</v>
      </c>
      <c r="AA56" s="9">
        <v>1</v>
      </c>
      <c r="AB56" s="9">
        <v>5</v>
      </c>
      <c r="AC56" s="2">
        <f>TRUNC(100*AA56/H56/Z56)</f>
        <v>3</v>
      </c>
      <c r="AD56" s="22"/>
      <c r="AF56" s="9">
        <v>5</v>
      </c>
      <c r="AH56" s="22">
        <v>1</v>
      </c>
      <c r="AI56" s="9">
        <v>2</v>
      </c>
      <c r="AJ56" s="9">
        <v>6</v>
      </c>
      <c r="AK56" s="2">
        <f>TRUNC(100*AI56/H56/AH56)</f>
        <v>33</v>
      </c>
      <c r="AL56" s="22"/>
      <c r="AN56" s="9">
        <v>6</v>
      </c>
      <c r="AP56" s="22"/>
      <c r="AR56" s="9">
        <v>6</v>
      </c>
      <c r="AT56" s="22"/>
      <c r="AV56" s="9">
        <v>6</v>
      </c>
      <c r="AX56" s="22"/>
      <c r="AZ56" s="9">
        <v>6</v>
      </c>
      <c r="BB56" s="22">
        <v>1</v>
      </c>
      <c r="BC56" s="9">
        <v>1</v>
      </c>
      <c r="BD56" s="9">
        <v>7</v>
      </c>
      <c r="BE56" s="2">
        <f>TRUNC(100*BC56/H56/BB56)</f>
        <v>16</v>
      </c>
      <c r="BF56" s="22"/>
      <c r="BH56" s="9">
        <v>7</v>
      </c>
      <c r="BJ56" s="22"/>
      <c r="BL56" s="9">
        <v>7</v>
      </c>
      <c r="BN56" s="22"/>
      <c r="BP56" s="9">
        <v>7</v>
      </c>
      <c r="BR56" s="22"/>
      <c r="BT56" s="9">
        <v>7</v>
      </c>
      <c r="BV56" s="22"/>
      <c r="BX56" s="9">
        <v>7</v>
      </c>
      <c r="BZ56" s="22"/>
      <c r="CB56" s="9">
        <v>7</v>
      </c>
      <c r="CD56" s="22"/>
      <c r="CF56" s="9">
        <v>7</v>
      </c>
      <c r="CH56" s="22"/>
      <c r="CJ56" s="9">
        <v>7</v>
      </c>
      <c r="CL56" s="22"/>
      <c r="CN56" s="9">
        <v>7</v>
      </c>
      <c r="CP56" s="22">
        <v>1</v>
      </c>
      <c r="CQ56" s="9">
        <v>3</v>
      </c>
      <c r="CR56" s="9">
        <v>8</v>
      </c>
      <c r="CS56" s="2">
        <f>TRUNC(100*CQ56/H56/CP56)</f>
        <v>50</v>
      </c>
      <c r="CT56" s="22"/>
      <c r="CV56" s="9">
        <v>8</v>
      </c>
      <c r="CX56" s="22"/>
      <c r="CZ56" s="9">
        <v>8</v>
      </c>
      <c r="DB56" s="22"/>
      <c r="DD56" s="9">
        <v>8</v>
      </c>
      <c r="DF56" s="22"/>
      <c r="DH56" s="9">
        <v>8</v>
      </c>
      <c r="DJ56" s="22"/>
      <c r="DL56" s="9">
        <v>8</v>
      </c>
      <c r="DN56" s="22"/>
      <c r="DP56" s="9">
        <v>8</v>
      </c>
      <c r="DR56" s="22"/>
      <c r="DT56" s="9">
        <v>8</v>
      </c>
      <c r="DV56" s="22"/>
      <c r="DX56" s="9">
        <v>8</v>
      </c>
      <c r="DZ56" s="22"/>
      <c r="EB56" s="9">
        <v>8</v>
      </c>
      <c r="ED56" s="22"/>
      <c r="EF56" s="9">
        <v>8</v>
      </c>
      <c r="EH56" s="22"/>
      <c r="EJ56" s="9">
        <v>8</v>
      </c>
      <c r="EL56" s="22"/>
      <c r="EN56" s="9">
        <v>8</v>
      </c>
      <c r="EP56" s="22"/>
      <c r="ER56" s="9">
        <v>8</v>
      </c>
      <c r="ET56" s="22"/>
      <c r="EV56" s="9">
        <v>8</v>
      </c>
      <c r="EX56" s="22"/>
      <c r="EZ56" s="9">
        <v>8</v>
      </c>
      <c r="FB56" s="22"/>
      <c r="FF56" s="22"/>
      <c r="FJ56" s="9"/>
      <c r="FK56" s="11"/>
      <c r="FL56" s="11">
        <v>229</v>
      </c>
      <c r="FM56" s="8">
        <f>ROUND(FO56*1000/229,0)</f>
        <v>677</v>
      </c>
      <c r="FN56" s="9">
        <v>8</v>
      </c>
      <c r="FO56" s="17">
        <f>LARGE(FP56:HD56,1)+LARGE(FP56:HD56,2)+LARGE(FP56:HD56,3)+LARGE(FP56:HD56,4)+LARGE(FP56:HD56,5)+LARGE(FP56:HD56,6)+LARGE(FP56:HD56,7)+LARGE(FP56:HD56,8)+LARGE(FP56:HD56,9)+LARGE(FP56:HD56,10)</f>
        <v>155</v>
      </c>
      <c r="FP56" s="11">
        <f aca="true" t="shared" si="78" ref="FP56:FP66">I56</f>
        <v>0</v>
      </c>
      <c r="FQ56" s="11">
        <f aca="true" t="shared" si="79" ref="FQ56:FQ66">M56</f>
        <v>2</v>
      </c>
      <c r="FR56" s="13">
        <f aca="true" t="shared" si="80" ref="FR56:FR66">Q56</f>
        <v>16</v>
      </c>
      <c r="FS56" s="13">
        <f aca="true" t="shared" si="81" ref="FS56:FS66">U56</f>
        <v>33</v>
      </c>
      <c r="FT56" s="11">
        <f aca="true" t="shared" si="82" ref="FT56:FT66">Y56</f>
        <v>2</v>
      </c>
      <c r="FU56" s="11">
        <f aca="true" t="shared" si="83" ref="FU56:FU66">AC56</f>
        <v>3</v>
      </c>
      <c r="FV56" s="11">
        <f aca="true" t="shared" si="84" ref="FV56:FV66">AG56</f>
        <v>0</v>
      </c>
      <c r="FW56" s="13">
        <f aca="true" t="shared" si="85" ref="FW56:FW66">AK56</f>
        <v>33</v>
      </c>
      <c r="FX56" s="11">
        <f aca="true" t="shared" si="86" ref="FX56:FX66">AO56</f>
        <v>0</v>
      </c>
      <c r="FY56" s="11">
        <f aca="true" t="shared" si="87" ref="FY56:FY66">AS56</f>
        <v>0</v>
      </c>
      <c r="FZ56" s="11">
        <f aca="true" t="shared" si="88" ref="FZ56:FZ66">AW56</f>
        <v>0</v>
      </c>
      <c r="GA56" s="11">
        <f aca="true" t="shared" si="89" ref="GA56:GA66">BA56</f>
        <v>0</v>
      </c>
      <c r="GB56" s="13">
        <f aca="true" t="shared" si="90" ref="GB56:GB66">BE56</f>
        <v>16</v>
      </c>
      <c r="GC56" s="11">
        <f aca="true" t="shared" si="91" ref="GC56:GC66">BI56</f>
        <v>0</v>
      </c>
      <c r="GD56" s="11">
        <f aca="true" t="shared" si="92" ref="GD56:GD66">BM56</f>
        <v>0</v>
      </c>
      <c r="GE56" s="11">
        <f aca="true" t="shared" si="93" ref="GE56:GE66">BQ56</f>
        <v>0</v>
      </c>
      <c r="GF56" s="11">
        <f aca="true" t="shared" si="94" ref="GF56:GF66">BU56</f>
        <v>0</v>
      </c>
      <c r="GG56" s="11">
        <f aca="true" t="shared" si="95" ref="GG56:GG66">BY56</f>
        <v>0</v>
      </c>
      <c r="GH56" s="11">
        <f aca="true" t="shared" si="96" ref="GH56:GH66">CC56</f>
        <v>0</v>
      </c>
      <c r="GI56" s="11">
        <f aca="true" t="shared" si="97" ref="GI56:GI66">CG56</f>
        <v>0</v>
      </c>
      <c r="GJ56" s="11">
        <f aca="true" t="shared" si="98" ref="GJ56:GJ66">CK56</f>
        <v>0</v>
      </c>
      <c r="GK56" s="11">
        <f aca="true" t="shared" si="99" ref="GK56:GK66">CO56</f>
        <v>0</v>
      </c>
      <c r="GL56" s="13">
        <f aca="true" t="shared" si="100" ref="GL56:GL66">CS56</f>
        <v>50</v>
      </c>
      <c r="GM56" s="11">
        <f aca="true" t="shared" si="101" ref="GM56:GM66">CW56</f>
        <v>0</v>
      </c>
      <c r="GN56" s="11">
        <f aca="true" t="shared" si="102" ref="GN56:GN66">DA56</f>
        <v>0</v>
      </c>
      <c r="GO56" s="11">
        <f aca="true" t="shared" si="103" ref="GO56:GO66">DE56</f>
        <v>0</v>
      </c>
      <c r="GP56" s="11">
        <f aca="true" t="shared" si="104" ref="GP56:GP66">DI56</f>
        <v>0</v>
      </c>
      <c r="GQ56" s="11">
        <f aca="true" t="shared" si="105" ref="GQ56:GQ66">DM56</f>
        <v>0</v>
      </c>
      <c r="GR56" s="11">
        <f aca="true" t="shared" si="106" ref="GR56:GR66">DQ56</f>
        <v>0</v>
      </c>
      <c r="GS56" s="11">
        <f aca="true" t="shared" si="107" ref="GS56:GS66">DU56</f>
        <v>0</v>
      </c>
      <c r="GT56" s="11">
        <f aca="true" t="shared" si="108" ref="GT56:GT66">DY56</f>
        <v>0</v>
      </c>
      <c r="GU56" s="11">
        <f aca="true" t="shared" si="109" ref="GU56:GU66">EC56</f>
        <v>0</v>
      </c>
      <c r="GV56" s="11">
        <f aca="true" t="shared" si="110" ref="GV56:GV66">EG56</f>
        <v>0</v>
      </c>
      <c r="GW56" s="11">
        <f aca="true" t="shared" si="111" ref="GW56:GW66">EK56</f>
        <v>0</v>
      </c>
      <c r="GX56" s="11">
        <f aca="true" t="shared" si="112" ref="GX56:GX66">EO56</f>
        <v>0</v>
      </c>
      <c r="GY56" s="11">
        <f aca="true" t="shared" si="113" ref="GY56:GY66">ES56</f>
        <v>0</v>
      </c>
      <c r="GZ56" s="11">
        <f aca="true" t="shared" si="114" ref="GZ56:GZ66">EW56</f>
        <v>0</v>
      </c>
      <c r="HA56" s="11">
        <f aca="true" t="shared" si="115" ref="HA56:HA66">FA56</f>
        <v>0</v>
      </c>
      <c r="HB56" s="11"/>
      <c r="HC56" s="11"/>
    </row>
    <row r="57" spans="1:211" ht="12.75">
      <c r="A57" s="48" t="s">
        <v>88</v>
      </c>
      <c r="B57" s="22">
        <v>1961</v>
      </c>
      <c r="C57" s="22" t="s">
        <v>80</v>
      </c>
      <c r="F57" s="22"/>
      <c r="G57" s="22"/>
      <c r="H57" s="9">
        <v>6</v>
      </c>
      <c r="J57" s="10">
        <v>1</v>
      </c>
      <c r="K57" s="22">
        <v>2</v>
      </c>
      <c r="L57" s="22">
        <v>1</v>
      </c>
      <c r="M57" s="2">
        <f>TRUNC(100*K57/H57/J57)</f>
        <v>33</v>
      </c>
      <c r="N57" s="10">
        <v>1</v>
      </c>
      <c r="O57" s="22">
        <v>1</v>
      </c>
      <c r="P57" s="22">
        <v>2</v>
      </c>
      <c r="Q57" s="2">
        <f>TRUNC(100*O57/H57/N57)</f>
        <v>16</v>
      </c>
      <c r="S57" s="22"/>
      <c r="T57" s="22">
        <v>2</v>
      </c>
      <c r="W57" s="22"/>
      <c r="X57" s="22">
        <v>2</v>
      </c>
      <c r="AA57" s="22"/>
      <c r="AB57" s="22">
        <v>2</v>
      </c>
      <c r="AE57" s="22"/>
      <c r="AF57" s="22">
        <v>2</v>
      </c>
      <c r="AI57" s="22"/>
      <c r="AJ57" s="22">
        <v>2</v>
      </c>
      <c r="AM57" s="22"/>
      <c r="AN57" s="22">
        <v>2</v>
      </c>
      <c r="AQ57" s="22"/>
      <c r="AR57" s="22">
        <v>2</v>
      </c>
      <c r="AU57" s="22"/>
      <c r="AV57" s="22">
        <v>2</v>
      </c>
      <c r="AY57" s="22"/>
      <c r="AZ57" s="22">
        <v>2</v>
      </c>
      <c r="BC57" s="22"/>
      <c r="BD57" s="22">
        <v>2</v>
      </c>
      <c r="BG57" s="22"/>
      <c r="BH57" s="22">
        <v>2</v>
      </c>
      <c r="BK57" s="22"/>
      <c r="BL57" s="22">
        <v>2</v>
      </c>
      <c r="BO57" s="22"/>
      <c r="BP57" s="22">
        <v>2</v>
      </c>
      <c r="BS57" s="22"/>
      <c r="BT57" s="22">
        <v>2</v>
      </c>
      <c r="BV57" s="10">
        <v>10</v>
      </c>
      <c r="BW57" s="22">
        <v>1</v>
      </c>
      <c r="BX57" s="22">
        <v>3</v>
      </c>
      <c r="BY57" s="2">
        <f>TRUNC(100*BW57/H57/BV57)</f>
        <v>1</v>
      </c>
      <c r="CA57" s="22"/>
      <c r="CB57" s="22">
        <v>3</v>
      </c>
      <c r="CE57" s="22"/>
      <c r="CF57" s="22">
        <v>3</v>
      </c>
      <c r="CI57" s="22"/>
      <c r="CJ57" s="22">
        <v>3</v>
      </c>
      <c r="CM57" s="22"/>
      <c r="CN57" s="22">
        <v>3</v>
      </c>
      <c r="CP57" s="10">
        <v>13</v>
      </c>
      <c r="CQ57" s="22">
        <v>3</v>
      </c>
      <c r="CR57" s="22">
        <v>4</v>
      </c>
      <c r="CS57" s="2">
        <f>TRUNC(100*CQ57/H57/CP57)</f>
        <v>3</v>
      </c>
      <c r="CU57" s="22"/>
      <c r="CV57" s="22">
        <v>4</v>
      </c>
      <c r="CY57" s="22"/>
      <c r="CZ57" s="22">
        <v>4</v>
      </c>
      <c r="DC57" s="22"/>
      <c r="DD57" s="22">
        <v>4</v>
      </c>
      <c r="DG57" s="22"/>
      <c r="DH57" s="22">
        <v>4</v>
      </c>
      <c r="DK57" s="22"/>
      <c r="DL57" s="22">
        <v>4</v>
      </c>
      <c r="DO57" s="22"/>
      <c r="DP57" s="22">
        <v>4</v>
      </c>
      <c r="DS57" s="22"/>
      <c r="DT57" s="22">
        <v>4</v>
      </c>
      <c r="DW57" s="22"/>
      <c r="DX57" s="22">
        <v>4</v>
      </c>
      <c r="EA57" s="22"/>
      <c r="EB57" s="22">
        <v>4</v>
      </c>
      <c r="EE57" s="22"/>
      <c r="EF57" s="22">
        <v>4</v>
      </c>
      <c r="EH57" s="10">
        <v>10</v>
      </c>
      <c r="EI57" s="22">
        <v>1</v>
      </c>
      <c r="EJ57" s="22">
        <v>5</v>
      </c>
      <c r="EK57" s="2">
        <f>TRUNC(100*EI57/H57/EH57)</f>
        <v>1</v>
      </c>
      <c r="EM57" s="22"/>
      <c r="EN57" s="22">
        <v>5</v>
      </c>
      <c r="EQ57" s="22"/>
      <c r="ER57" s="22">
        <v>5</v>
      </c>
      <c r="EU57" s="22"/>
      <c r="EV57" s="22">
        <v>5</v>
      </c>
      <c r="EY57" s="22"/>
      <c r="EZ57" s="22">
        <v>5</v>
      </c>
      <c r="FC57" s="22"/>
      <c r="FD57" s="22"/>
      <c r="FG57" s="22"/>
      <c r="FH57" s="22"/>
      <c r="FK57" s="22"/>
      <c r="FL57" s="22"/>
      <c r="FM57" s="8">
        <f aca="true" t="shared" si="116" ref="FM57:FM66">ROUND(FO57*1000/229,0)</f>
        <v>236</v>
      </c>
      <c r="FN57" s="22">
        <v>5</v>
      </c>
      <c r="FO57" s="17">
        <f>LARGE(FP57:HD57,1)+LARGE(FP57:HD57,2)+LARGE(FP57:HD57,3)+LARGE(FP57:HD57,4)+LARGE(FP57:HD57,5)+LARGE(FP57:HD57,6)+LARGE(FP57:HD57,7)+LARGE(FP57:HD57,8)+LARGE(FP57:HD57,9)+LARGE(FP57:HD57,10)</f>
        <v>54</v>
      </c>
      <c r="FP57" s="11">
        <f t="shared" si="78"/>
        <v>0</v>
      </c>
      <c r="FQ57" s="13">
        <f t="shared" si="79"/>
        <v>33</v>
      </c>
      <c r="FR57" s="11">
        <f t="shared" si="80"/>
        <v>16</v>
      </c>
      <c r="FS57" s="11">
        <f t="shared" si="81"/>
        <v>0</v>
      </c>
      <c r="FT57" s="11">
        <f t="shared" si="82"/>
        <v>0</v>
      </c>
      <c r="FU57" s="11">
        <f t="shared" si="83"/>
        <v>0</v>
      </c>
      <c r="FV57" s="11">
        <f t="shared" si="84"/>
        <v>0</v>
      </c>
      <c r="FW57" s="11">
        <f t="shared" si="85"/>
        <v>0</v>
      </c>
      <c r="FX57" s="11">
        <f t="shared" si="86"/>
        <v>0</v>
      </c>
      <c r="FY57" s="11">
        <f t="shared" si="87"/>
        <v>0</v>
      </c>
      <c r="FZ57" s="11">
        <f t="shared" si="88"/>
        <v>0</v>
      </c>
      <c r="GA57" s="11">
        <f t="shared" si="89"/>
        <v>0</v>
      </c>
      <c r="GB57" s="11">
        <f t="shared" si="90"/>
        <v>0</v>
      </c>
      <c r="GC57" s="11">
        <f t="shared" si="91"/>
        <v>0</v>
      </c>
      <c r="GD57" s="11">
        <f t="shared" si="92"/>
        <v>0</v>
      </c>
      <c r="GE57" s="11">
        <f t="shared" si="93"/>
        <v>0</v>
      </c>
      <c r="GF57" s="11">
        <f t="shared" si="94"/>
        <v>0</v>
      </c>
      <c r="GG57" s="11">
        <f t="shared" si="95"/>
        <v>1</v>
      </c>
      <c r="GH57" s="11">
        <f t="shared" si="96"/>
        <v>0</v>
      </c>
      <c r="GI57" s="11">
        <f t="shared" si="97"/>
        <v>0</v>
      </c>
      <c r="GJ57" s="11">
        <f t="shared" si="98"/>
        <v>0</v>
      </c>
      <c r="GK57" s="11">
        <f t="shared" si="99"/>
        <v>0</v>
      </c>
      <c r="GL57" s="11">
        <f t="shared" si="100"/>
        <v>3</v>
      </c>
      <c r="GM57" s="11">
        <f t="shared" si="101"/>
        <v>0</v>
      </c>
      <c r="GN57" s="11">
        <f t="shared" si="102"/>
        <v>0</v>
      </c>
      <c r="GO57" s="11">
        <f t="shared" si="103"/>
        <v>0</v>
      </c>
      <c r="GP57" s="11">
        <f t="shared" si="104"/>
        <v>0</v>
      </c>
      <c r="GQ57" s="11">
        <f t="shared" si="105"/>
        <v>0</v>
      </c>
      <c r="GR57" s="11">
        <f t="shared" si="106"/>
        <v>0</v>
      </c>
      <c r="GS57" s="11">
        <f t="shared" si="107"/>
        <v>0</v>
      </c>
      <c r="GT57" s="11">
        <f t="shared" si="108"/>
        <v>0</v>
      </c>
      <c r="GU57" s="11">
        <f t="shared" si="109"/>
        <v>0</v>
      </c>
      <c r="GV57" s="11">
        <f t="shared" si="110"/>
        <v>0</v>
      </c>
      <c r="GW57" s="11">
        <f t="shared" si="111"/>
        <v>1</v>
      </c>
      <c r="GX57" s="11">
        <f t="shared" si="112"/>
        <v>0</v>
      </c>
      <c r="GY57" s="11">
        <f t="shared" si="113"/>
        <v>0</v>
      </c>
      <c r="GZ57" s="11">
        <f t="shared" si="114"/>
        <v>0</v>
      </c>
      <c r="HA57" s="11">
        <f t="shared" si="115"/>
        <v>0</v>
      </c>
      <c r="HB57" s="11"/>
      <c r="HC57" s="11"/>
    </row>
    <row r="58" spans="1:211" ht="12.75">
      <c r="A58" s="47" t="s">
        <v>82</v>
      </c>
      <c r="B58" s="9">
        <v>1964</v>
      </c>
      <c r="C58" s="9" t="s">
        <v>80</v>
      </c>
      <c r="D58" s="9"/>
      <c r="H58" s="9">
        <v>6</v>
      </c>
      <c r="AL58" s="10">
        <v>3</v>
      </c>
      <c r="AM58" s="9">
        <v>1</v>
      </c>
      <c r="AN58" s="9">
        <v>1</v>
      </c>
      <c r="AO58" s="2">
        <f>TRUNC(100*AM58/H58/AL58)</f>
        <v>5</v>
      </c>
      <c r="AR58" s="9">
        <v>1</v>
      </c>
      <c r="AV58" s="9">
        <v>1</v>
      </c>
      <c r="AZ58" s="9">
        <v>1</v>
      </c>
      <c r="BD58" s="9">
        <v>1</v>
      </c>
      <c r="BH58" s="9">
        <v>1</v>
      </c>
      <c r="BL58" s="9">
        <v>1</v>
      </c>
      <c r="BP58" s="9">
        <v>1</v>
      </c>
      <c r="BT58" s="9">
        <v>1</v>
      </c>
      <c r="BX58" s="9">
        <v>1</v>
      </c>
      <c r="BZ58" s="10">
        <v>3</v>
      </c>
      <c r="CA58" s="9">
        <v>2</v>
      </c>
      <c r="CB58" s="9">
        <v>2</v>
      </c>
      <c r="CC58" s="2">
        <f>TRUNC(100*CA58/H58/BZ58)</f>
        <v>11</v>
      </c>
      <c r="CD58" s="10">
        <v>3</v>
      </c>
      <c r="CE58" s="9">
        <v>1</v>
      </c>
      <c r="CF58" s="9">
        <v>3</v>
      </c>
      <c r="CG58" s="2">
        <f>TRUNC(100*CE58/H58/CD58)</f>
        <v>5</v>
      </c>
      <c r="CJ58" s="9">
        <v>3</v>
      </c>
      <c r="CN58" s="9">
        <v>3</v>
      </c>
      <c r="CP58" s="10">
        <v>3</v>
      </c>
      <c r="CQ58" s="9">
        <v>3</v>
      </c>
      <c r="CR58" s="9">
        <v>4</v>
      </c>
      <c r="CS58" s="2">
        <f>TRUNC(100*CQ58/H58/CP58)</f>
        <v>16</v>
      </c>
      <c r="CV58" s="9">
        <v>4</v>
      </c>
      <c r="CZ58" s="9">
        <v>4</v>
      </c>
      <c r="DD58" s="9">
        <v>4</v>
      </c>
      <c r="DH58" s="9">
        <v>4</v>
      </c>
      <c r="DL58" s="9">
        <v>4</v>
      </c>
      <c r="DP58" s="9">
        <v>4</v>
      </c>
      <c r="DT58" s="9">
        <v>4</v>
      </c>
      <c r="DX58" s="9">
        <v>4</v>
      </c>
      <c r="EB58" s="9">
        <v>4</v>
      </c>
      <c r="EF58" s="9">
        <v>4</v>
      </c>
      <c r="EJ58" s="9">
        <v>4</v>
      </c>
      <c r="EN58" s="9">
        <v>4</v>
      </c>
      <c r="ER58" s="9">
        <v>4</v>
      </c>
      <c r="EV58" s="9">
        <v>4</v>
      </c>
      <c r="EZ58" s="9">
        <v>4</v>
      </c>
      <c r="FJ58" s="9"/>
      <c r="FK58" s="11"/>
      <c r="FL58" s="11"/>
      <c r="FM58" s="8">
        <f t="shared" si="116"/>
        <v>162</v>
      </c>
      <c r="FN58" s="9">
        <v>4</v>
      </c>
      <c r="FO58" s="17">
        <f>LARGE(FP58:HD58,1)+LARGE(FP58:HD58,2)+LARGE(FP58:HD58,3)+LARGE(FP58:HD58,4)+LARGE(FP58:HD58,5)+LARGE(FP58:HD58,6)+LARGE(FP58:HD58,7)+LARGE(FP58:HD58,8)+LARGE(FP58:HD58,9)+LARGE(FP58:HD58,10)</f>
        <v>37</v>
      </c>
      <c r="FP58" s="11">
        <f t="shared" si="78"/>
        <v>0</v>
      </c>
      <c r="FQ58" s="11">
        <f t="shared" si="79"/>
        <v>0</v>
      </c>
      <c r="FR58" s="11">
        <f t="shared" si="80"/>
        <v>0</v>
      </c>
      <c r="FS58" s="11">
        <f t="shared" si="81"/>
        <v>0</v>
      </c>
      <c r="FT58" s="11">
        <f t="shared" si="82"/>
        <v>0</v>
      </c>
      <c r="FU58" s="11">
        <f t="shared" si="83"/>
        <v>0</v>
      </c>
      <c r="FV58" s="11">
        <f t="shared" si="84"/>
        <v>0</v>
      </c>
      <c r="FW58" s="11">
        <f t="shared" si="85"/>
        <v>0</v>
      </c>
      <c r="FX58" s="11">
        <f t="shared" si="86"/>
        <v>5</v>
      </c>
      <c r="FY58" s="11">
        <f t="shared" si="87"/>
        <v>0</v>
      </c>
      <c r="FZ58" s="11">
        <f t="shared" si="88"/>
        <v>0</v>
      </c>
      <c r="GA58" s="11">
        <f t="shared" si="89"/>
        <v>0</v>
      </c>
      <c r="GB58" s="11">
        <f t="shared" si="90"/>
        <v>0</v>
      </c>
      <c r="GC58" s="11">
        <f t="shared" si="91"/>
        <v>0</v>
      </c>
      <c r="GD58" s="11">
        <f t="shared" si="92"/>
        <v>0</v>
      </c>
      <c r="GE58" s="11">
        <f t="shared" si="93"/>
        <v>0</v>
      </c>
      <c r="GF58" s="11">
        <f t="shared" si="94"/>
        <v>0</v>
      </c>
      <c r="GG58" s="11">
        <f t="shared" si="95"/>
        <v>0</v>
      </c>
      <c r="GH58" s="13">
        <f t="shared" si="96"/>
        <v>11</v>
      </c>
      <c r="GI58" s="11">
        <f t="shared" si="97"/>
        <v>5</v>
      </c>
      <c r="GJ58" s="11">
        <f t="shared" si="98"/>
        <v>0</v>
      </c>
      <c r="GK58" s="11">
        <f t="shared" si="99"/>
        <v>0</v>
      </c>
      <c r="GL58" s="11">
        <f t="shared" si="100"/>
        <v>16</v>
      </c>
      <c r="GM58" s="11">
        <f t="shared" si="101"/>
        <v>0</v>
      </c>
      <c r="GN58" s="11">
        <f t="shared" si="102"/>
        <v>0</v>
      </c>
      <c r="GO58" s="11">
        <f t="shared" si="103"/>
        <v>0</v>
      </c>
      <c r="GP58" s="11">
        <f t="shared" si="104"/>
        <v>0</v>
      </c>
      <c r="GQ58" s="11">
        <f t="shared" si="105"/>
        <v>0</v>
      </c>
      <c r="GR58" s="11">
        <f t="shared" si="106"/>
        <v>0</v>
      </c>
      <c r="GS58" s="11">
        <f t="shared" si="107"/>
        <v>0</v>
      </c>
      <c r="GT58" s="11">
        <f t="shared" si="108"/>
        <v>0</v>
      </c>
      <c r="GU58" s="11">
        <f t="shared" si="109"/>
        <v>0</v>
      </c>
      <c r="GV58" s="11">
        <f t="shared" si="110"/>
        <v>0</v>
      </c>
      <c r="GW58" s="11">
        <f t="shared" si="111"/>
        <v>0</v>
      </c>
      <c r="GX58" s="11">
        <f t="shared" si="112"/>
        <v>0</v>
      </c>
      <c r="GY58" s="11">
        <f t="shared" si="113"/>
        <v>0</v>
      </c>
      <c r="GZ58" s="11">
        <f t="shared" si="114"/>
        <v>0</v>
      </c>
      <c r="HA58" s="11">
        <f t="shared" si="115"/>
        <v>0</v>
      </c>
      <c r="HB58" s="11"/>
      <c r="HC58" s="11"/>
    </row>
    <row r="59" spans="1:211" ht="12.75">
      <c r="A59" s="47" t="s">
        <v>89</v>
      </c>
      <c r="B59" s="9">
        <v>1961</v>
      </c>
      <c r="C59" s="9" t="s">
        <v>80</v>
      </c>
      <c r="D59" s="9"/>
      <c r="H59" s="9">
        <v>6</v>
      </c>
      <c r="R59" s="10">
        <v>8</v>
      </c>
      <c r="S59" s="9">
        <v>2</v>
      </c>
      <c r="T59" s="9">
        <v>1</v>
      </c>
      <c r="U59" s="2">
        <f>TRUNC(100*S59/H59/R59)</f>
        <v>4</v>
      </c>
      <c r="X59" s="9">
        <v>1</v>
      </c>
      <c r="Z59" s="10">
        <v>4</v>
      </c>
      <c r="AA59" s="9">
        <v>1</v>
      </c>
      <c r="AB59" s="9">
        <v>2</v>
      </c>
      <c r="AC59" s="2">
        <f>TRUNC(100*AA59/H59/Z59)</f>
        <v>4</v>
      </c>
      <c r="AF59" s="9">
        <v>2</v>
      </c>
      <c r="AJ59" s="9">
        <v>2</v>
      </c>
      <c r="AN59" s="9">
        <v>2</v>
      </c>
      <c r="AP59" s="10">
        <v>5</v>
      </c>
      <c r="AQ59" s="9">
        <v>1</v>
      </c>
      <c r="AR59" s="9">
        <v>3</v>
      </c>
      <c r="AS59" s="2">
        <f>TRUNC(100*AQ59/H59/AP59)</f>
        <v>3</v>
      </c>
      <c r="AT59" s="10">
        <v>2</v>
      </c>
      <c r="AU59" s="9">
        <v>1</v>
      </c>
      <c r="AV59" s="9">
        <v>4</v>
      </c>
      <c r="AW59" s="2">
        <f>TRUNC(100*AU59/H59/AT59)</f>
        <v>8</v>
      </c>
      <c r="AZ59" s="9">
        <v>4</v>
      </c>
      <c r="BD59" s="9">
        <v>4</v>
      </c>
      <c r="BH59" s="9">
        <v>4</v>
      </c>
      <c r="BJ59" s="10">
        <v>10</v>
      </c>
      <c r="BK59" s="9">
        <v>1</v>
      </c>
      <c r="BL59" s="9">
        <v>5</v>
      </c>
      <c r="BM59" s="2">
        <f>TRUNC(100*BK59/H59/BJ59)</f>
        <v>1</v>
      </c>
      <c r="BP59" s="9">
        <v>5</v>
      </c>
      <c r="BR59" s="10">
        <v>3</v>
      </c>
      <c r="BS59" s="9">
        <v>1</v>
      </c>
      <c r="BT59" s="9">
        <v>6</v>
      </c>
      <c r="BU59" s="2">
        <f>TRUNC(100*BS59/H59/BR59)</f>
        <v>5</v>
      </c>
      <c r="BX59" s="9">
        <v>6</v>
      </c>
      <c r="BZ59" s="10">
        <v>6</v>
      </c>
      <c r="CA59" s="9">
        <v>2</v>
      </c>
      <c r="CB59" s="9">
        <v>7</v>
      </c>
      <c r="CC59" s="2">
        <f>TRUNC(100*CA59/H59/BZ59)</f>
        <v>5</v>
      </c>
      <c r="CF59" s="9">
        <v>7</v>
      </c>
      <c r="CJ59" s="9">
        <v>7</v>
      </c>
      <c r="CN59" s="9">
        <v>7</v>
      </c>
      <c r="CR59" s="9">
        <v>7</v>
      </c>
      <c r="CV59" s="9">
        <v>7</v>
      </c>
      <c r="CZ59" s="9">
        <v>7</v>
      </c>
      <c r="DD59" s="9">
        <v>7</v>
      </c>
      <c r="DH59" s="9">
        <v>7</v>
      </c>
      <c r="DL59" s="9">
        <v>7</v>
      </c>
      <c r="DP59" s="9">
        <v>7</v>
      </c>
      <c r="DT59" s="9">
        <v>7</v>
      </c>
      <c r="DX59" s="9">
        <v>7</v>
      </c>
      <c r="DZ59" s="10">
        <v>3</v>
      </c>
      <c r="EA59" s="9">
        <v>1</v>
      </c>
      <c r="EB59" s="9">
        <v>8</v>
      </c>
      <c r="EC59" s="2">
        <f>TRUNC(100*EA59/H59/DZ59)</f>
        <v>5</v>
      </c>
      <c r="ED59" s="10">
        <v>10</v>
      </c>
      <c r="EE59" s="9">
        <v>1</v>
      </c>
      <c r="EF59" s="9">
        <v>9</v>
      </c>
      <c r="EG59" s="2">
        <f>TRUNC(100*EE59/H59/ED59)</f>
        <v>1</v>
      </c>
      <c r="EJ59" s="9">
        <v>9</v>
      </c>
      <c r="EN59" s="9">
        <v>9</v>
      </c>
      <c r="ER59" s="9">
        <v>9</v>
      </c>
      <c r="ET59" s="10">
        <v>17</v>
      </c>
      <c r="EU59" s="9">
        <v>1</v>
      </c>
      <c r="EV59" s="9">
        <v>10</v>
      </c>
      <c r="EW59" s="2">
        <f>TRUNC(100*EU59/H59/ET59)</f>
        <v>0</v>
      </c>
      <c r="EZ59" s="9">
        <v>10</v>
      </c>
      <c r="FJ59" s="9"/>
      <c r="FK59" s="11"/>
      <c r="FL59" s="11"/>
      <c r="FM59" s="8">
        <f t="shared" si="116"/>
        <v>157</v>
      </c>
      <c r="FN59" s="9">
        <v>10</v>
      </c>
      <c r="FO59" s="17">
        <f>LARGE(FP59:HD59,1)+LARGE(FP59:HD59,2)+LARGE(FP59:HD59,3)+LARGE(FP59:HD59,4)+LARGE(FP59:HD59,5)+LARGE(FP59:HD59,6)+LARGE(FP59:HD59,7)+LARGE(FP59:HD59,8)+LARGE(FP59:HD59,9)+LARGE(FP59:HD59,10)</f>
        <v>36</v>
      </c>
      <c r="FP59" s="11">
        <f t="shared" si="78"/>
        <v>0</v>
      </c>
      <c r="FQ59" s="11">
        <f t="shared" si="79"/>
        <v>0</v>
      </c>
      <c r="FR59" s="11">
        <f t="shared" si="80"/>
        <v>0</v>
      </c>
      <c r="FS59" s="11">
        <f t="shared" si="81"/>
        <v>4</v>
      </c>
      <c r="FT59" s="11">
        <f t="shared" si="82"/>
        <v>0</v>
      </c>
      <c r="FU59" s="11">
        <f t="shared" si="83"/>
        <v>4</v>
      </c>
      <c r="FV59" s="11">
        <f t="shared" si="84"/>
        <v>0</v>
      </c>
      <c r="FW59" s="11">
        <f t="shared" si="85"/>
        <v>0</v>
      </c>
      <c r="FX59" s="11">
        <f t="shared" si="86"/>
        <v>0</v>
      </c>
      <c r="FY59" s="11">
        <f t="shared" si="87"/>
        <v>3</v>
      </c>
      <c r="FZ59" s="11">
        <f t="shared" si="88"/>
        <v>8</v>
      </c>
      <c r="GA59" s="11">
        <f t="shared" si="89"/>
        <v>0</v>
      </c>
      <c r="GB59" s="11">
        <f t="shared" si="90"/>
        <v>0</v>
      </c>
      <c r="GC59" s="11">
        <f t="shared" si="91"/>
        <v>0</v>
      </c>
      <c r="GD59" s="11">
        <f t="shared" si="92"/>
        <v>1</v>
      </c>
      <c r="GE59" s="11">
        <f t="shared" si="93"/>
        <v>0</v>
      </c>
      <c r="GF59" s="11">
        <f t="shared" si="94"/>
        <v>5</v>
      </c>
      <c r="GG59" s="11">
        <f t="shared" si="95"/>
        <v>0</v>
      </c>
      <c r="GH59" s="11">
        <f t="shared" si="96"/>
        <v>5</v>
      </c>
      <c r="GI59" s="11">
        <f t="shared" si="97"/>
        <v>0</v>
      </c>
      <c r="GJ59" s="11">
        <f t="shared" si="98"/>
        <v>0</v>
      </c>
      <c r="GK59" s="11">
        <f t="shared" si="99"/>
        <v>0</v>
      </c>
      <c r="GL59" s="11">
        <f t="shared" si="100"/>
        <v>0</v>
      </c>
      <c r="GM59" s="11">
        <f t="shared" si="101"/>
        <v>0</v>
      </c>
      <c r="GN59" s="11">
        <f t="shared" si="102"/>
        <v>0</v>
      </c>
      <c r="GO59" s="11">
        <f t="shared" si="103"/>
        <v>0</v>
      </c>
      <c r="GP59" s="11">
        <f t="shared" si="104"/>
        <v>0</v>
      </c>
      <c r="GQ59" s="11">
        <f t="shared" si="105"/>
        <v>0</v>
      </c>
      <c r="GR59" s="11">
        <f t="shared" si="106"/>
        <v>0</v>
      </c>
      <c r="GS59" s="11">
        <f t="shared" si="107"/>
        <v>0</v>
      </c>
      <c r="GT59" s="11">
        <f t="shared" si="108"/>
        <v>0</v>
      </c>
      <c r="GU59" s="11">
        <f t="shared" si="109"/>
        <v>5</v>
      </c>
      <c r="GV59" s="11">
        <f t="shared" si="110"/>
        <v>1</v>
      </c>
      <c r="GW59" s="11">
        <f t="shared" si="111"/>
        <v>0</v>
      </c>
      <c r="GX59" s="11">
        <f t="shared" si="112"/>
        <v>0</v>
      </c>
      <c r="GY59" s="11">
        <f t="shared" si="113"/>
        <v>0</v>
      </c>
      <c r="GZ59" s="11">
        <f t="shared" si="114"/>
        <v>0</v>
      </c>
      <c r="HA59" s="11">
        <f t="shared" si="115"/>
        <v>0</v>
      </c>
      <c r="HB59" s="11"/>
      <c r="HC59" s="11"/>
    </row>
    <row r="60" spans="1:211" ht="12.75">
      <c r="A60" s="47" t="s">
        <v>90</v>
      </c>
      <c r="B60" s="9">
        <v>1961</v>
      </c>
      <c r="C60" s="9" t="s">
        <v>80</v>
      </c>
      <c r="D60" s="9"/>
      <c r="H60" s="9">
        <v>6</v>
      </c>
      <c r="DB60" s="10">
        <v>2</v>
      </c>
      <c r="DC60" s="9">
        <v>1</v>
      </c>
      <c r="DD60" s="9">
        <v>1</v>
      </c>
      <c r="DE60" s="2">
        <f>TRUNC(100*DC60/H60/DB60)</f>
        <v>8</v>
      </c>
      <c r="DF60" s="10">
        <v>4</v>
      </c>
      <c r="DG60" s="9">
        <v>2</v>
      </c>
      <c r="DH60" s="9">
        <v>2</v>
      </c>
      <c r="DI60" s="2">
        <f>TRUNC(100*DG60/H60/DF60)</f>
        <v>8</v>
      </c>
      <c r="DJ60" s="10">
        <v>9</v>
      </c>
      <c r="DK60" s="9">
        <v>2</v>
      </c>
      <c r="DL60" s="9">
        <v>3</v>
      </c>
      <c r="DM60" s="2">
        <f>TRUNC(100*DK60/H60/DJ60)</f>
        <v>3</v>
      </c>
      <c r="DN60" s="10">
        <v>2</v>
      </c>
      <c r="DO60" s="9">
        <v>1</v>
      </c>
      <c r="DP60" s="9">
        <v>4</v>
      </c>
      <c r="DQ60" s="2">
        <f>TRUNC(100*DO60/H60/DN60)</f>
        <v>8</v>
      </c>
      <c r="DR60" s="10">
        <v>2</v>
      </c>
      <c r="DS60" s="9">
        <v>1</v>
      </c>
      <c r="DT60" s="9">
        <v>5</v>
      </c>
      <c r="DU60" s="2">
        <f>TRUNC(100*DS60/H60/DR60)</f>
        <v>8</v>
      </c>
      <c r="DX60" s="9">
        <v>5</v>
      </c>
      <c r="EB60" s="9">
        <v>5</v>
      </c>
      <c r="EF60" s="9">
        <v>5</v>
      </c>
      <c r="EJ60" s="9">
        <v>5</v>
      </c>
      <c r="EN60" s="9">
        <v>5</v>
      </c>
      <c r="ER60" s="9">
        <v>5</v>
      </c>
      <c r="EV60" s="9">
        <v>5</v>
      </c>
      <c r="EZ60" s="9">
        <v>5</v>
      </c>
      <c r="FJ60" s="9"/>
      <c r="FK60" s="11"/>
      <c r="FL60" s="11"/>
      <c r="FM60" s="8">
        <f t="shared" si="116"/>
        <v>153</v>
      </c>
      <c r="FN60" s="9">
        <v>5</v>
      </c>
      <c r="FO60" s="17">
        <f>LARGE(FP60:HD60,1)+LARGE(FP60:HD60,2)+LARGE(FP60:HD60,3)+LARGE(FP60:HD60,4)+LARGE(FP60:HD60,5)+LARGE(FP60:HD60,6)+LARGE(FP60:HD60,7)+LARGE(FP60:HD60,8)+LARGE(FP60:HD60,9)+LARGE(FP60:HD60,10)</f>
        <v>35</v>
      </c>
      <c r="FP60" s="11">
        <f t="shared" si="78"/>
        <v>0</v>
      </c>
      <c r="FQ60" s="11">
        <f t="shared" si="79"/>
        <v>0</v>
      </c>
      <c r="FR60" s="11">
        <f t="shared" si="80"/>
        <v>0</v>
      </c>
      <c r="FS60" s="11">
        <f t="shared" si="81"/>
        <v>0</v>
      </c>
      <c r="FT60" s="11">
        <f t="shared" si="82"/>
        <v>0</v>
      </c>
      <c r="FU60" s="11">
        <f t="shared" si="83"/>
        <v>0</v>
      </c>
      <c r="FV60" s="11">
        <f t="shared" si="84"/>
        <v>0</v>
      </c>
      <c r="FW60" s="11">
        <f t="shared" si="85"/>
        <v>0</v>
      </c>
      <c r="FX60" s="11">
        <f t="shared" si="86"/>
        <v>0</v>
      </c>
      <c r="FY60" s="11">
        <f t="shared" si="87"/>
        <v>0</v>
      </c>
      <c r="FZ60" s="11">
        <f t="shared" si="88"/>
        <v>0</v>
      </c>
      <c r="GA60" s="11">
        <f t="shared" si="89"/>
        <v>0</v>
      </c>
      <c r="GB60" s="11">
        <f t="shared" si="90"/>
        <v>0</v>
      </c>
      <c r="GC60" s="11">
        <f t="shared" si="91"/>
        <v>0</v>
      </c>
      <c r="GD60" s="11">
        <f t="shared" si="92"/>
        <v>0</v>
      </c>
      <c r="GE60" s="11">
        <f t="shared" si="93"/>
        <v>0</v>
      </c>
      <c r="GF60" s="11">
        <f t="shared" si="94"/>
        <v>0</v>
      </c>
      <c r="GG60" s="11">
        <f t="shared" si="95"/>
        <v>0</v>
      </c>
      <c r="GH60" s="11">
        <f t="shared" si="96"/>
        <v>0</v>
      </c>
      <c r="GI60" s="11">
        <f t="shared" si="97"/>
        <v>0</v>
      </c>
      <c r="GJ60" s="11">
        <f t="shared" si="98"/>
        <v>0</v>
      </c>
      <c r="GK60" s="11">
        <f t="shared" si="99"/>
        <v>0</v>
      </c>
      <c r="GL60" s="11">
        <f t="shared" si="100"/>
        <v>0</v>
      </c>
      <c r="GM60" s="11">
        <f t="shared" si="101"/>
        <v>0</v>
      </c>
      <c r="GN60" s="11">
        <f t="shared" si="102"/>
        <v>0</v>
      </c>
      <c r="GO60" s="11">
        <f t="shared" si="103"/>
        <v>8</v>
      </c>
      <c r="GP60" s="11">
        <f t="shared" si="104"/>
        <v>8</v>
      </c>
      <c r="GQ60" s="11">
        <f t="shared" si="105"/>
        <v>3</v>
      </c>
      <c r="GR60" s="11">
        <f t="shared" si="106"/>
        <v>8</v>
      </c>
      <c r="GS60" s="13">
        <f t="shared" si="107"/>
        <v>8</v>
      </c>
      <c r="GT60" s="11">
        <f t="shared" si="108"/>
        <v>0</v>
      </c>
      <c r="GU60" s="11">
        <f t="shared" si="109"/>
        <v>0</v>
      </c>
      <c r="GV60" s="11">
        <f t="shared" si="110"/>
        <v>0</v>
      </c>
      <c r="GW60" s="11">
        <f t="shared" si="111"/>
        <v>0</v>
      </c>
      <c r="GX60" s="11">
        <f t="shared" si="112"/>
        <v>0</v>
      </c>
      <c r="GY60" s="11">
        <f t="shared" si="113"/>
        <v>0</v>
      </c>
      <c r="GZ60" s="11">
        <f t="shared" si="114"/>
        <v>0</v>
      </c>
      <c r="HA60" s="11">
        <f t="shared" si="115"/>
        <v>0</v>
      </c>
      <c r="HB60" s="11"/>
      <c r="HC60" s="11"/>
    </row>
    <row r="61" spans="1:211" ht="12.75">
      <c r="A61" s="47" t="s">
        <v>79</v>
      </c>
      <c r="B61" s="9">
        <v>1963</v>
      </c>
      <c r="C61" s="9" t="s">
        <v>80</v>
      </c>
      <c r="D61" s="9"/>
      <c r="H61" s="9">
        <v>6</v>
      </c>
      <c r="J61" s="10">
        <v>12</v>
      </c>
      <c r="K61" s="9">
        <v>2</v>
      </c>
      <c r="L61" s="9">
        <v>1</v>
      </c>
      <c r="M61" s="2">
        <f>TRUNC(100*K61/H61/J61)</f>
        <v>2</v>
      </c>
      <c r="N61" s="10">
        <v>3</v>
      </c>
      <c r="O61" s="9">
        <v>1</v>
      </c>
      <c r="P61" s="9">
        <v>2</v>
      </c>
      <c r="Q61" s="2">
        <f>TRUNC(100*O61/H61/N61)</f>
        <v>5</v>
      </c>
      <c r="R61" s="10">
        <v>7</v>
      </c>
      <c r="S61" s="9">
        <v>1</v>
      </c>
      <c r="T61" s="9">
        <v>3</v>
      </c>
      <c r="U61" s="2">
        <f>TRUNC(100*S61/H61/R61)</f>
        <v>2</v>
      </c>
      <c r="X61" s="9">
        <v>3</v>
      </c>
      <c r="AB61" s="9">
        <v>3</v>
      </c>
      <c r="AF61" s="9">
        <v>3</v>
      </c>
      <c r="AH61" s="10">
        <v>14</v>
      </c>
      <c r="AI61" s="9">
        <v>2</v>
      </c>
      <c r="AJ61" s="9">
        <v>4</v>
      </c>
      <c r="AK61" s="2">
        <f>TRUNC(100*AI61/H61/AH61)</f>
        <v>2</v>
      </c>
      <c r="AN61" s="9">
        <v>4</v>
      </c>
      <c r="AR61" s="9">
        <v>4</v>
      </c>
      <c r="AV61" s="9">
        <v>4</v>
      </c>
      <c r="AX61" s="10">
        <v>8</v>
      </c>
      <c r="AY61" s="9">
        <v>1</v>
      </c>
      <c r="AZ61" s="9">
        <v>5</v>
      </c>
      <c r="BA61" s="2">
        <f>TRUNC(100*AY61/H61/AX61)</f>
        <v>2</v>
      </c>
      <c r="BD61" s="9">
        <v>5</v>
      </c>
      <c r="BH61" s="9">
        <v>5</v>
      </c>
      <c r="BL61" s="9">
        <v>5</v>
      </c>
      <c r="BP61" s="9">
        <v>5</v>
      </c>
      <c r="BT61" s="9">
        <v>5</v>
      </c>
      <c r="BX61" s="9">
        <v>5</v>
      </c>
      <c r="CB61" s="9">
        <v>5</v>
      </c>
      <c r="CF61" s="9">
        <v>5</v>
      </c>
      <c r="CJ61" s="9">
        <v>5</v>
      </c>
      <c r="CN61" s="9">
        <v>5</v>
      </c>
      <c r="CP61" s="10">
        <v>1</v>
      </c>
      <c r="CQ61" s="9">
        <v>1</v>
      </c>
      <c r="CR61" s="9">
        <v>6</v>
      </c>
      <c r="CS61" s="2">
        <f>TRUNC(100*CQ61/H61/CP61)</f>
        <v>16</v>
      </c>
      <c r="CV61" s="9">
        <v>6</v>
      </c>
      <c r="CZ61" s="9">
        <v>6</v>
      </c>
      <c r="DD61" s="9">
        <v>6</v>
      </c>
      <c r="DH61" s="9">
        <v>6</v>
      </c>
      <c r="DL61" s="9">
        <v>6</v>
      </c>
      <c r="DP61" s="9">
        <v>6</v>
      </c>
      <c r="DT61" s="9">
        <v>6</v>
      </c>
      <c r="DX61" s="9">
        <v>6</v>
      </c>
      <c r="EB61" s="9">
        <v>6</v>
      </c>
      <c r="EF61" s="9">
        <v>6</v>
      </c>
      <c r="EJ61" s="9">
        <v>6</v>
      </c>
      <c r="EN61" s="9">
        <v>6</v>
      </c>
      <c r="ER61" s="9">
        <v>6</v>
      </c>
      <c r="EV61" s="9">
        <v>6</v>
      </c>
      <c r="EZ61" s="9">
        <v>6</v>
      </c>
      <c r="FJ61" s="9"/>
      <c r="FK61" s="11"/>
      <c r="FL61" s="11"/>
      <c r="FM61" s="8">
        <f t="shared" si="116"/>
        <v>127</v>
      </c>
      <c r="FN61" s="9">
        <v>6</v>
      </c>
      <c r="FO61" s="17">
        <f>LARGE(FP61:HD61,1)+LARGE(FP61:HD61,2)+LARGE(FP61:HD61,3)+LARGE(FP61:HD61,4)+LARGE(FP61:HD61,5)+LARGE(FP61:HD61,6)+LARGE(FP61:HD61,7)+LARGE(FP61:HD61,8)+LARGE(FP61:HD61,9)+LARGE(FP61:HD61,10)</f>
        <v>29</v>
      </c>
      <c r="FP61" s="11">
        <f t="shared" si="78"/>
        <v>0</v>
      </c>
      <c r="FQ61" s="11">
        <f t="shared" si="79"/>
        <v>2</v>
      </c>
      <c r="FR61" s="11">
        <f t="shared" si="80"/>
        <v>5</v>
      </c>
      <c r="FS61" s="11">
        <f t="shared" si="81"/>
        <v>2</v>
      </c>
      <c r="FT61" s="11">
        <f t="shared" si="82"/>
        <v>0</v>
      </c>
      <c r="FU61" s="11">
        <f t="shared" si="83"/>
        <v>0</v>
      </c>
      <c r="FV61" s="11">
        <f t="shared" si="84"/>
        <v>0</v>
      </c>
      <c r="FW61" s="11">
        <f t="shared" si="85"/>
        <v>2</v>
      </c>
      <c r="FX61" s="11">
        <f t="shared" si="86"/>
        <v>0</v>
      </c>
      <c r="FY61" s="11">
        <f t="shared" si="87"/>
        <v>0</v>
      </c>
      <c r="FZ61" s="11">
        <f t="shared" si="88"/>
        <v>0</v>
      </c>
      <c r="GA61" s="11">
        <f t="shared" si="89"/>
        <v>2</v>
      </c>
      <c r="GB61" s="11">
        <f t="shared" si="90"/>
        <v>0</v>
      </c>
      <c r="GC61" s="11">
        <f t="shared" si="91"/>
        <v>0</v>
      </c>
      <c r="GD61" s="11">
        <f t="shared" si="92"/>
        <v>0</v>
      </c>
      <c r="GE61" s="11">
        <f t="shared" si="93"/>
        <v>0</v>
      </c>
      <c r="GF61" s="11">
        <f t="shared" si="94"/>
        <v>0</v>
      </c>
      <c r="GG61" s="11">
        <f t="shared" si="95"/>
        <v>0</v>
      </c>
      <c r="GH61" s="11">
        <f t="shared" si="96"/>
        <v>0</v>
      </c>
      <c r="GI61" s="11">
        <f t="shared" si="97"/>
        <v>0</v>
      </c>
      <c r="GJ61" s="11">
        <f t="shared" si="98"/>
        <v>0</v>
      </c>
      <c r="GK61" s="11">
        <f t="shared" si="99"/>
        <v>0</v>
      </c>
      <c r="GL61" s="11">
        <f t="shared" si="100"/>
        <v>16</v>
      </c>
      <c r="GM61" s="11">
        <f t="shared" si="101"/>
        <v>0</v>
      </c>
      <c r="GN61" s="11">
        <f t="shared" si="102"/>
        <v>0</v>
      </c>
      <c r="GO61" s="11">
        <f t="shared" si="103"/>
        <v>0</v>
      </c>
      <c r="GP61" s="11">
        <f t="shared" si="104"/>
        <v>0</v>
      </c>
      <c r="GQ61" s="11">
        <f t="shared" si="105"/>
        <v>0</v>
      </c>
      <c r="GR61" s="11">
        <f t="shared" si="106"/>
        <v>0</v>
      </c>
      <c r="GS61" s="11">
        <f t="shared" si="107"/>
        <v>0</v>
      </c>
      <c r="GT61" s="11">
        <f t="shared" si="108"/>
        <v>0</v>
      </c>
      <c r="GU61" s="11">
        <f t="shared" si="109"/>
        <v>0</v>
      </c>
      <c r="GV61" s="11">
        <f t="shared" si="110"/>
        <v>0</v>
      </c>
      <c r="GW61" s="11">
        <f t="shared" si="111"/>
        <v>0</v>
      </c>
      <c r="GX61" s="11">
        <f t="shared" si="112"/>
        <v>0</v>
      </c>
      <c r="GY61" s="11">
        <f t="shared" si="113"/>
        <v>0</v>
      </c>
      <c r="GZ61" s="11">
        <f t="shared" si="114"/>
        <v>0</v>
      </c>
      <c r="HA61" s="11">
        <f t="shared" si="115"/>
        <v>0</v>
      </c>
      <c r="HB61" s="11"/>
      <c r="HC61" s="11"/>
    </row>
    <row r="62" spans="1:211" ht="12.75">
      <c r="A62" s="8" t="s">
        <v>87</v>
      </c>
      <c r="B62" s="9">
        <v>1965</v>
      </c>
      <c r="C62" s="9" t="s">
        <v>80</v>
      </c>
      <c r="D62" s="9"/>
      <c r="H62" s="9">
        <v>6</v>
      </c>
      <c r="AD62" s="10">
        <v>1</v>
      </c>
      <c r="AE62" s="9">
        <v>1</v>
      </c>
      <c r="AF62" s="9">
        <v>1</v>
      </c>
      <c r="AG62" s="2">
        <f>TRUNC(100*AE62/H62/AD62)</f>
        <v>16</v>
      </c>
      <c r="AJ62" s="9">
        <v>1</v>
      </c>
      <c r="AN62" s="9">
        <v>1</v>
      </c>
      <c r="AR62" s="9">
        <v>1</v>
      </c>
      <c r="AV62" s="9">
        <v>1</v>
      </c>
      <c r="AZ62" s="9">
        <v>1</v>
      </c>
      <c r="BD62" s="9">
        <v>1</v>
      </c>
      <c r="BH62" s="9">
        <v>1</v>
      </c>
      <c r="BL62" s="9">
        <v>1</v>
      </c>
      <c r="BP62" s="9">
        <v>1</v>
      </c>
      <c r="BT62" s="9">
        <v>1</v>
      </c>
      <c r="BX62" s="9">
        <v>1</v>
      </c>
      <c r="BZ62" s="10">
        <v>4</v>
      </c>
      <c r="CA62" s="9">
        <v>1</v>
      </c>
      <c r="CB62" s="9">
        <v>2</v>
      </c>
      <c r="CC62" s="2">
        <f>TRUNC(100*CA62/H62/BZ62)</f>
        <v>4</v>
      </c>
      <c r="CF62" s="9">
        <v>2</v>
      </c>
      <c r="CJ62" s="9">
        <v>2</v>
      </c>
      <c r="CN62" s="9">
        <v>2</v>
      </c>
      <c r="CR62" s="9">
        <v>2</v>
      </c>
      <c r="CV62" s="9">
        <v>2</v>
      </c>
      <c r="CZ62" s="9">
        <v>2</v>
      </c>
      <c r="DD62" s="9">
        <v>2</v>
      </c>
      <c r="DH62" s="9">
        <v>2</v>
      </c>
      <c r="DL62" s="9">
        <v>2</v>
      </c>
      <c r="DP62" s="9">
        <v>2</v>
      </c>
      <c r="DT62" s="9">
        <v>2</v>
      </c>
      <c r="DX62" s="9">
        <v>2</v>
      </c>
      <c r="EB62" s="9">
        <v>2</v>
      </c>
      <c r="EF62" s="9">
        <v>2</v>
      </c>
      <c r="EJ62" s="9">
        <v>2</v>
      </c>
      <c r="EN62" s="9">
        <v>2</v>
      </c>
      <c r="ER62" s="9">
        <v>2</v>
      </c>
      <c r="EV62" s="9">
        <v>2</v>
      </c>
      <c r="EZ62" s="9">
        <v>2</v>
      </c>
      <c r="FJ62" s="9"/>
      <c r="FK62" s="11"/>
      <c r="FL62" s="11"/>
      <c r="FM62" s="8">
        <f t="shared" si="116"/>
        <v>87</v>
      </c>
      <c r="FN62" s="9">
        <v>2</v>
      </c>
      <c r="FO62" s="17">
        <f>LARGE(FP62:HD62,1)+LARGE(FP62:HD62,2)+LARGE(FP62:HD62,3)+LARGE(FP62:HD62,4)+LARGE(FP62:HD62,5)+LARGE(FP62:HD62,6)+LARGE(FP62:HD62,7)+LARGE(FP62:HD62,8)+LARGE(FP62:HD62,9)+LARGE(FP62:HD62,10)</f>
        <v>20</v>
      </c>
      <c r="FP62" s="11">
        <f t="shared" si="78"/>
        <v>0</v>
      </c>
      <c r="FQ62" s="11">
        <f t="shared" si="79"/>
        <v>0</v>
      </c>
      <c r="FR62" s="11">
        <f t="shared" si="80"/>
        <v>0</v>
      </c>
      <c r="FS62" s="11">
        <f t="shared" si="81"/>
        <v>0</v>
      </c>
      <c r="FT62" s="11">
        <f t="shared" si="82"/>
        <v>0</v>
      </c>
      <c r="FU62" s="11">
        <f t="shared" si="83"/>
        <v>0</v>
      </c>
      <c r="FV62" s="13">
        <f t="shared" si="84"/>
        <v>16</v>
      </c>
      <c r="FW62" s="11">
        <f t="shared" si="85"/>
        <v>0</v>
      </c>
      <c r="FX62" s="11">
        <f t="shared" si="86"/>
        <v>0</v>
      </c>
      <c r="FY62" s="11">
        <f t="shared" si="87"/>
        <v>0</v>
      </c>
      <c r="FZ62" s="11">
        <f t="shared" si="88"/>
        <v>0</v>
      </c>
      <c r="GA62" s="11">
        <f t="shared" si="89"/>
        <v>0</v>
      </c>
      <c r="GB62" s="11">
        <f t="shared" si="90"/>
        <v>0</v>
      </c>
      <c r="GC62" s="11">
        <f t="shared" si="91"/>
        <v>0</v>
      </c>
      <c r="GD62" s="11">
        <f t="shared" si="92"/>
        <v>0</v>
      </c>
      <c r="GE62" s="11">
        <f t="shared" si="93"/>
        <v>0</v>
      </c>
      <c r="GF62" s="11">
        <f t="shared" si="94"/>
        <v>0</v>
      </c>
      <c r="GG62" s="11">
        <f t="shared" si="95"/>
        <v>0</v>
      </c>
      <c r="GH62" s="11">
        <f t="shared" si="96"/>
        <v>4</v>
      </c>
      <c r="GI62" s="11">
        <f t="shared" si="97"/>
        <v>0</v>
      </c>
      <c r="GJ62" s="11">
        <f t="shared" si="98"/>
        <v>0</v>
      </c>
      <c r="GK62" s="11">
        <f t="shared" si="99"/>
        <v>0</v>
      </c>
      <c r="GL62" s="11">
        <f t="shared" si="100"/>
        <v>0</v>
      </c>
      <c r="GM62" s="11">
        <f t="shared" si="101"/>
        <v>0</v>
      </c>
      <c r="GN62" s="11">
        <f t="shared" si="102"/>
        <v>0</v>
      </c>
      <c r="GO62" s="11">
        <f t="shared" si="103"/>
        <v>0</v>
      </c>
      <c r="GP62" s="11">
        <f t="shared" si="104"/>
        <v>0</v>
      </c>
      <c r="GQ62" s="11">
        <f t="shared" si="105"/>
        <v>0</v>
      </c>
      <c r="GR62" s="11">
        <f t="shared" si="106"/>
        <v>0</v>
      </c>
      <c r="GS62" s="11">
        <f t="shared" si="107"/>
        <v>0</v>
      </c>
      <c r="GT62" s="11">
        <f t="shared" si="108"/>
        <v>0</v>
      </c>
      <c r="GU62" s="11">
        <f t="shared" si="109"/>
        <v>0</v>
      </c>
      <c r="GV62" s="11">
        <f t="shared" si="110"/>
        <v>0</v>
      </c>
      <c r="GW62" s="11">
        <f t="shared" si="111"/>
        <v>0</v>
      </c>
      <c r="GX62" s="11">
        <f t="shared" si="112"/>
        <v>0</v>
      </c>
      <c r="GY62" s="11">
        <f t="shared" si="113"/>
        <v>0</v>
      </c>
      <c r="GZ62" s="11">
        <f t="shared" si="114"/>
        <v>0</v>
      </c>
      <c r="HA62" s="11">
        <f t="shared" si="115"/>
        <v>0</v>
      </c>
      <c r="HB62" s="11"/>
      <c r="HC62" s="11"/>
    </row>
    <row r="63" spans="1:211" ht="12.75">
      <c r="A63" s="8" t="s">
        <v>85</v>
      </c>
      <c r="B63" s="9">
        <v>1963</v>
      </c>
      <c r="C63" s="9" t="s">
        <v>80</v>
      </c>
      <c r="D63" s="9"/>
      <c r="H63" s="9">
        <v>6</v>
      </c>
      <c r="DF63" s="10">
        <v>3</v>
      </c>
      <c r="DG63" s="9">
        <v>2</v>
      </c>
      <c r="DH63" s="9">
        <v>1</v>
      </c>
      <c r="DI63" s="2">
        <f>TRUNC(100*DG63/H63/DF63)</f>
        <v>11</v>
      </c>
      <c r="DJ63" s="10">
        <v>5</v>
      </c>
      <c r="DK63" s="9">
        <v>2</v>
      </c>
      <c r="DL63" s="9">
        <v>2</v>
      </c>
      <c r="DM63" s="2">
        <f>TRUNC(100*DK63/H63/DJ63)</f>
        <v>6</v>
      </c>
      <c r="DP63" s="9">
        <v>2</v>
      </c>
      <c r="DT63" s="9">
        <v>2</v>
      </c>
      <c r="DX63" s="9">
        <v>2</v>
      </c>
      <c r="EB63" s="9">
        <v>2</v>
      </c>
      <c r="EF63" s="9">
        <v>2</v>
      </c>
      <c r="EJ63" s="9">
        <v>2</v>
      </c>
      <c r="EN63" s="9">
        <v>2</v>
      </c>
      <c r="ER63" s="9">
        <v>2</v>
      </c>
      <c r="EV63" s="9">
        <v>2</v>
      </c>
      <c r="EZ63" s="9">
        <v>2</v>
      </c>
      <c r="FD63" s="13"/>
      <c r="FH63" s="13"/>
      <c r="FJ63" s="9"/>
      <c r="FK63" s="11"/>
      <c r="FL63" s="11"/>
      <c r="FM63" s="8">
        <f t="shared" si="116"/>
        <v>74</v>
      </c>
      <c r="FN63" s="9">
        <v>2</v>
      </c>
      <c r="FO63" s="17">
        <f>LARGE(FP63:HD63,1)+LARGE(FP63:HD63,2)+LARGE(FP63:HD63,3)+LARGE(FP63:HD63,4)+LARGE(FP63:HD63,5)+LARGE(FP63:HD63,6)+LARGE(FP63:HD63,7)+LARGE(FP63:HD63,8)+LARGE(FP63:HD63,9)+LARGE(FP63:HD63,10)</f>
        <v>17</v>
      </c>
      <c r="FP63" s="11">
        <f t="shared" si="78"/>
        <v>0</v>
      </c>
      <c r="FQ63" s="11">
        <f t="shared" si="79"/>
        <v>0</v>
      </c>
      <c r="FR63" s="11">
        <f t="shared" si="80"/>
        <v>0</v>
      </c>
      <c r="FS63" s="11">
        <f t="shared" si="81"/>
        <v>0</v>
      </c>
      <c r="FT63" s="11">
        <f t="shared" si="82"/>
        <v>0</v>
      </c>
      <c r="FU63" s="11">
        <f t="shared" si="83"/>
        <v>0</v>
      </c>
      <c r="FV63" s="11">
        <f t="shared" si="84"/>
        <v>0</v>
      </c>
      <c r="FW63" s="11">
        <f t="shared" si="85"/>
        <v>0</v>
      </c>
      <c r="FX63" s="11">
        <f t="shared" si="86"/>
        <v>0</v>
      </c>
      <c r="FY63" s="11">
        <f t="shared" si="87"/>
        <v>0</v>
      </c>
      <c r="FZ63" s="11">
        <f t="shared" si="88"/>
        <v>0</v>
      </c>
      <c r="GA63" s="11">
        <f t="shared" si="89"/>
        <v>0</v>
      </c>
      <c r="GB63" s="11">
        <f t="shared" si="90"/>
        <v>0</v>
      </c>
      <c r="GC63" s="11">
        <f t="shared" si="91"/>
        <v>0</v>
      </c>
      <c r="GD63" s="11">
        <f t="shared" si="92"/>
        <v>0</v>
      </c>
      <c r="GE63" s="11">
        <f t="shared" si="93"/>
        <v>0</v>
      </c>
      <c r="GF63" s="11">
        <f t="shared" si="94"/>
        <v>0</v>
      </c>
      <c r="GG63" s="11">
        <f t="shared" si="95"/>
        <v>0</v>
      </c>
      <c r="GH63" s="11">
        <f t="shared" si="96"/>
        <v>0</v>
      </c>
      <c r="GI63" s="11">
        <f t="shared" si="97"/>
        <v>0</v>
      </c>
      <c r="GJ63" s="11">
        <f t="shared" si="98"/>
        <v>0</v>
      </c>
      <c r="GK63" s="11">
        <f t="shared" si="99"/>
        <v>0</v>
      </c>
      <c r="GL63" s="11">
        <f t="shared" si="100"/>
        <v>0</v>
      </c>
      <c r="GM63" s="11">
        <f t="shared" si="101"/>
        <v>0</v>
      </c>
      <c r="GN63" s="11">
        <f t="shared" si="102"/>
        <v>0</v>
      </c>
      <c r="GO63" s="11">
        <f t="shared" si="103"/>
        <v>0</v>
      </c>
      <c r="GP63" s="13">
        <f t="shared" si="104"/>
        <v>11</v>
      </c>
      <c r="GQ63" s="11">
        <f t="shared" si="105"/>
        <v>6</v>
      </c>
      <c r="GR63" s="11">
        <f t="shared" si="106"/>
        <v>0</v>
      </c>
      <c r="GS63" s="11">
        <f t="shared" si="107"/>
        <v>0</v>
      </c>
      <c r="GT63" s="11">
        <f t="shared" si="108"/>
        <v>0</v>
      </c>
      <c r="GU63" s="11">
        <f t="shared" si="109"/>
        <v>0</v>
      </c>
      <c r="GV63" s="11">
        <f t="shared" si="110"/>
        <v>0</v>
      </c>
      <c r="GW63" s="11">
        <f t="shared" si="111"/>
        <v>0</v>
      </c>
      <c r="GX63" s="11">
        <f t="shared" si="112"/>
        <v>0</v>
      </c>
      <c r="GY63" s="11">
        <f t="shared" si="113"/>
        <v>0</v>
      </c>
      <c r="GZ63" s="11">
        <f t="shared" si="114"/>
        <v>0</v>
      </c>
      <c r="HA63" s="11">
        <f t="shared" si="115"/>
        <v>0</v>
      </c>
      <c r="HB63" s="11"/>
      <c r="HC63" s="11"/>
    </row>
    <row r="64" spans="1:211" ht="12.75">
      <c r="A64" s="8" t="s">
        <v>86</v>
      </c>
      <c r="B64" s="9">
        <v>1962</v>
      </c>
      <c r="C64" s="9" t="s">
        <v>80</v>
      </c>
      <c r="D64" s="9"/>
      <c r="H64" s="9">
        <v>6</v>
      </c>
      <c r="AP64" s="10">
        <v>4</v>
      </c>
      <c r="AQ64" s="9">
        <v>1</v>
      </c>
      <c r="AR64" s="9">
        <v>1</v>
      </c>
      <c r="AS64" s="2">
        <f>TRUNC(100*AQ64/H64/AP64)</f>
        <v>4</v>
      </c>
      <c r="AV64" s="9">
        <v>1</v>
      </c>
      <c r="AZ64" s="9">
        <v>1</v>
      </c>
      <c r="BD64" s="9">
        <v>1</v>
      </c>
      <c r="BH64" s="9">
        <v>1</v>
      </c>
      <c r="BL64" s="9">
        <v>1</v>
      </c>
      <c r="BP64" s="9">
        <v>1</v>
      </c>
      <c r="BT64" s="9">
        <v>1</v>
      </c>
      <c r="BX64" s="9">
        <v>1</v>
      </c>
      <c r="CB64" s="9">
        <v>1</v>
      </c>
      <c r="CF64" s="9">
        <v>1</v>
      </c>
      <c r="CJ64" s="9">
        <v>1</v>
      </c>
      <c r="CN64" s="9">
        <v>1</v>
      </c>
      <c r="CR64" s="9">
        <v>1</v>
      </c>
      <c r="CV64" s="9">
        <v>1</v>
      </c>
      <c r="CZ64" s="9">
        <v>1</v>
      </c>
      <c r="DD64" s="9">
        <v>1</v>
      </c>
      <c r="DH64" s="9">
        <v>1</v>
      </c>
      <c r="DL64" s="9">
        <v>1</v>
      </c>
      <c r="DP64" s="9">
        <v>1</v>
      </c>
      <c r="DT64" s="9">
        <v>1</v>
      </c>
      <c r="DX64" s="9">
        <v>1</v>
      </c>
      <c r="DZ64" s="10">
        <v>6</v>
      </c>
      <c r="EA64" s="9">
        <v>1</v>
      </c>
      <c r="EB64" s="9">
        <v>2</v>
      </c>
      <c r="EC64" s="2">
        <f>TRUNC(100*EA64/H64/DZ64)</f>
        <v>2</v>
      </c>
      <c r="EF64" s="9">
        <v>2</v>
      </c>
      <c r="EJ64" s="9">
        <v>2</v>
      </c>
      <c r="EN64" s="9">
        <v>2</v>
      </c>
      <c r="ER64" s="9">
        <v>2</v>
      </c>
      <c r="EV64" s="9">
        <v>2</v>
      </c>
      <c r="EZ64" s="9">
        <v>2</v>
      </c>
      <c r="FJ64" s="9"/>
      <c r="FK64" s="11"/>
      <c r="FL64" s="11"/>
      <c r="FM64" s="8">
        <f t="shared" si="116"/>
        <v>26</v>
      </c>
      <c r="FN64" s="9">
        <v>2</v>
      </c>
      <c r="FO64" s="17">
        <f>LARGE(FP64:HD64,1)+LARGE(FP64:HD64,2)+LARGE(FP64:HD64,3)+LARGE(FP64:HD64,4)+LARGE(FP64:HD64,5)+LARGE(FP64:HD64,6)+LARGE(FP64:HD64,7)+LARGE(FP64:HD64,8)+LARGE(FP64:HD64,9)+LARGE(FP64:HD64,10)</f>
        <v>6</v>
      </c>
      <c r="FP64" s="11">
        <f t="shared" si="78"/>
        <v>0</v>
      </c>
      <c r="FQ64" s="11">
        <f t="shared" si="79"/>
        <v>0</v>
      </c>
      <c r="FR64" s="11">
        <f t="shared" si="80"/>
        <v>0</v>
      </c>
      <c r="FS64" s="11">
        <f t="shared" si="81"/>
        <v>0</v>
      </c>
      <c r="FT64" s="11">
        <f t="shared" si="82"/>
        <v>0</v>
      </c>
      <c r="FU64" s="11">
        <f t="shared" si="83"/>
        <v>0</v>
      </c>
      <c r="FV64" s="11">
        <f t="shared" si="84"/>
        <v>0</v>
      </c>
      <c r="FW64" s="11">
        <f t="shared" si="85"/>
        <v>0</v>
      </c>
      <c r="FX64" s="11">
        <f t="shared" si="86"/>
        <v>0</v>
      </c>
      <c r="FY64" s="11">
        <f t="shared" si="87"/>
        <v>4</v>
      </c>
      <c r="FZ64" s="11">
        <f t="shared" si="88"/>
        <v>0</v>
      </c>
      <c r="GA64" s="11">
        <f t="shared" si="89"/>
        <v>0</v>
      </c>
      <c r="GB64" s="11">
        <f t="shared" si="90"/>
        <v>0</v>
      </c>
      <c r="GC64" s="11">
        <f t="shared" si="91"/>
        <v>0</v>
      </c>
      <c r="GD64" s="11">
        <f t="shared" si="92"/>
        <v>0</v>
      </c>
      <c r="GE64" s="11">
        <f t="shared" si="93"/>
        <v>0</v>
      </c>
      <c r="GF64" s="11">
        <f t="shared" si="94"/>
        <v>0</v>
      </c>
      <c r="GG64" s="11">
        <f t="shared" si="95"/>
        <v>0</v>
      </c>
      <c r="GH64" s="11">
        <f t="shared" si="96"/>
        <v>0</v>
      </c>
      <c r="GI64" s="11">
        <f t="shared" si="97"/>
        <v>0</v>
      </c>
      <c r="GJ64" s="11">
        <f t="shared" si="98"/>
        <v>0</v>
      </c>
      <c r="GK64" s="11">
        <f t="shared" si="99"/>
        <v>0</v>
      </c>
      <c r="GL64" s="11">
        <f t="shared" si="100"/>
        <v>0</v>
      </c>
      <c r="GM64" s="11">
        <f t="shared" si="101"/>
        <v>0</v>
      </c>
      <c r="GN64" s="11">
        <f t="shared" si="102"/>
        <v>0</v>
      </c>
      <c r="GO64" s="11">
        <f t="shared" si="103"/>
        <v>0</v>
      </c>
      <c r="GP64" s="11">
        <f t="shared" si="104"/>
        <v>0</v>
      </c>
      <c r="GQ64" s="11">
        <f t="shared" si="105"/>
        <v>0</v>
      </c>
      <c r="GR64" s="11">
        <f t="shared" si="106"/>
        <v>0</v>
      </c>
      <c r="GS64" s="11">
        <f t="shared" si="107"/>
        <v>0</v>
      </c>
      <c r="GT64" s="11">
        <f t="shared" si="108"/>
        <v>0</v>
      </c>
      <c r="GU64" s="11">
        <f t="shared" si="109"/>
        <v>2</v>
      </c>
      <c r="GV64" s="11">
        <f t="shared" si="110"/>
        <v>0</v>
      </c>
      <c r="GW64" s="11">
        <f t="shared" si="111"/>
        <v>0</v>
      </c>
      <c r="GX64" s="11">
        <f t="shared" si="112"/>
        <v>0</v>
      </c>
      <c r="GY64" s="11">
        <f t="shared" si="113"/>
        <v>0</v>
      </c>
      <c r="GZ64" s="11">
        <f t="shared" si="114"/>
        <v>0</v>
      </c>
      <c r="HA64" s="11">
        <f t="shared" si="115"/>
        <v>0</v>
      </c>
      <c r="HB64" s="11"/>
      <c r="HC64" s="11"/>
    </row>
    <row r="65" spans="1:211" ht="12.75">
      <c r="A65" s="8" t="s">
        <v>81</v>
      </c>
      <c r="B65" s="9">
        <v>1962</v>
      </c>
      <c r="C65" s="9" t="s">
        <v>80</v>
      </c>
      <c r="D65" s="9"/>
      <c r="H65" s="9">
        <v>6</v>
      </c>
      <c r="CP65" s="10">
        <v>4</v>
      </c>
      <c r="CQ65" s="9">
        <v>1</v>
      </c>
      <c r="CR65" s="9">
        <v>1</v>
      </c>
      <c r="CS65" s="2">
        <f>TRUNC(100*CQ65/H65/CP65)</f>
        <v>4</v>
      </c>
      <c r="CV65" s="9">
        <v>1</v>
      </c>
      <c r="CZ65" s="9">
        <v>1</v>
      </c>
      <c r="DD65" s="9">
        <v>1</v>
      </c>
      <c r="DH65" s="9">
        <v>1</v>
      </c>
      <c r="DL65" s="9">
        <v>1</v>
      </c>
      <c r="DP65" s="9">
        <v>1</v>
      </c>
      <c r="DT65" s="9">
        <v>1</v>
      </c>
      <c r="DX65" s="9">
        <v>1</v>
      </c>
      <c r="EB65" s="9">
        <v>1</v>
      </c>
      <c r="EF65" s="9">
        <v>1</v>
      </c>
      <c r="EJ65" s="9">
        <v>1</v>
      </c>
      <c r="EN65" s="9">
        <v>1</v>
      </c>
      <c r="ER65" s="9">
        <v>1</v>
      </c>
      <c r="EV65" s="9">
        <v>1</v>
      </c>
      <c r="EZ65" s="9">
        <v>1</v>
      </c>
      <c r="FJ65" s="9"/>
      <c r="FK65" s="11"/>
      <c r="FL65" s="11"/>
      <c r="FM65" s="8">
        <f t="shared" si="116"/>
        <v>17</v>
      </c>
      <c r="FN65" s="9">
        <v>1</v>
      </c>
      <c r="FO65" s="17">
        <f>LARGE(FP65:HD65,1)+LARGE(FP65:HD65,2)+LARGE(FP65:HD65,3)+LARGE(FP65:HD65,4)+LARGE(FP65:HD65,5)+LARGE(FP65:HD65,6)+LARGE(FP65:HD65,7)+LARGE(FP65:HD65,8)+LARGE(FP65:HD65,9)+LARGE(FP65:HD65,10)</f>
        <v>4</v>
      </c>
      <c r="FP65" s="11">
        <f t="shared" si="78"/>
        <v>0</v>
      </c>
      <c r="FQ65" s="11">
        <f t="shared" si="79"/>
        <v>0</v>
      </c>
      <c r="FR65" s="11">
        <f t="shared" si="80"/>
        <v>0</v>
      </c>
      <c r="FS65" s="11">
        <f t="shared" si="81"/>
        <v>0</v>
      </c>
      <c r="FT65" s="11">
        <f t="shared" si="82"/>
        <v>0</v>
      </c>
      <c r="FU65" s="11">
        <f t="shared" si="83"/>
        <v>0</v>
      </c>
      <c r="FV65" s="11">
        <f t="shared" si="84"/>
        <v>0</v>
      </c>
      <c r="FW65" s="11">
        <f t="shared" si="85"/>
        <v>0</v>
      </c>
      <c r="FX65" s="11">
        <f t="shared" si="86"/>
        <v>0</v>
      </c>
      <c r="FY65" s="11">
        <f t="shared" si="87"/>
        <v>0</v>
      </c>
      <c r="FZ65" s="11">
        <f t="shared" si="88"/>
        <v>0</v>
      </c>
      <c r="GA65" s="11">
        <f t="shared" si="89"/>
        <v>0</v>
      </c>
      <c r="GB65" s="11">
        <f t="shared" si="90"/>
        <v>0</v>
      </c>
      <c r="GC65" s="11">
        <f t="shared" si="91"/>
        <v>0</v>
      </c>
      <c r="GD65" s="11">
        <f t="shared" si="92"/>
        <v>0</v>
      </c>
      <c r="GE65" s="11">
        <f t="shared" si="93"/>
        <v>0</v>
      </c>
      <c r="GF65" s="11">
        <f t="shared" si="94"/>
        <v>0</v>
      </c>
      <c r="GG65" s="11">
        <f t="shared" si="95"/>
        <v>0</v>
      </c>
      <c r="GH65" s="11">
        <f t="shared" si="96"/>
        <v>0</v>
      </c>
      <c r="GI65" s="11">
        <f t="shared" si="97"/>
        <v>0</v>
      </c>
      <c r="GJ65" s="11">
        <f t="shared" si="98"/>
        <v>0</v>
      </c>
      <c r="GK65" s="11">
        <f t="shared" si="99"/>
        <v>0</v>
      </c>
      <c r="GL65" s="11">
        <f t="shared" si="100"/>
        <v>4</v>
      </c>
      <c r="GM65" s="11">
        <f t="shared" si="101"/>
        <v>0</v>
      </c>
      <c r="GN65" s="11">
        <f t="shared" si="102"/>
        <v>0</v>
      </c>
      <c r="GO65" s="11">
        <f t="shared" si="103"/>
        <v>0</v>
      </c>
      <c r="GP65" s="11">
        <f t="shared" si="104"/>
        <v>0</v>
      </c>
      <c r="GQ65" s="11">
        <f t="shared" si="105"/>
        <v>0</v>
      </c>
      <c r="GR65" s="11">
        <f t="shared" si="106"/>
        <v>0</v>
      </c>
      <c r="GS65" s="11">
        <f t="shared" si="107"/>
        <v>0</v>
      </c>
      <c r="GT65" s="11">
        <f t="shared" si="108"/>
        <v>0</v>
      </c>
      <c r="GU65" s="11">
        <f t="shared" si="109"/>
        <v>0</v>
      </c>
      <c r="GV65" s="11">
        <f t="shared" si="110"/>
        <v>0</v>
      </c>
      <c r="GW65" s="11">
        <f t="shared" si="111"/>
        <v>0</v>
      </c>
      <c r="GX65" s="11">
        <f t="shared" si="112"/>
        <v>0</v>
      </c>
      <c r="GY65" s="11">
        <f t="shared" si="113"/>
        <v>0</v>
      </c>
      <c r="GZ65" s="11">
        <f t="shared" si="114"/>
        <v>0</v>
      </c>
      <c r="HA65" s="11">
        <f t="shared" si="115"/>
        <v>0</v>
      </c>
      <c r="HB65" s="11"/>
      <c r="HC65" s="11"/>
    </row>
    <row r="66" spans="1:211" ht="12.75">
      <c r="A66" s="8" t="s">
        <v>83</v>
      </c>
      <c r="B66" s="9">
        <v>1961</v>
      </c>
      <c r="C66" s="9" t="s">
        <v>80</v>
      </c>
      <c r="D66" s="9"/>
      <c r="H66" s="9">
        <v>6</v>
      </c>
      <c r="J66" s="10">
        <v>9</v>
      </c>
      <c r="K66" s="9">
        <v>2</v>
      </c>
      <c r="L66" s="9">
        <v>1</v>
      </c>
      <c r="M66" s="2">
        <f>TRUNC(100*K66/H66/J66)</f>
        <v>3</v>
      </c>
      <c r="P66" s="9">
        <v>1</v>
      </c>
      <c r="T66" s="9">
        <v>1</v>
      </c>
      <c r="X66" s="9">
        <v>1</v>
      </c>
      <c r="AB66" s="9">
        <v>1</v>
      </c>
      <c r="AF66" s="9">
        <v>1</v>
      </c>
      <c r="AJ66" s="9">
        <v>1</v>
      </c>
      <c r="AN66" s="9">
        <v>1</v>
      </c>
      <c r="AR66" s="9">
        <v>1</v>
      </c>
      <c r="AV66" s="9">
        <v>1</v>
      </c>
      <c r="AZ66" s="9">
        <v>1</v>
      </c>
      <c r="BD66" s="9">
        <v>1</v>
      </c>
      <c r="BH66" s="9">
        <v>1</v>
      </c>
      <c r="BL66" s="9">
        <v>1</v>
      </c>
      <c r="BP66" s="9">
        <v>1</v>
      </c>
      <c r="BT66" s="9">
        <v>1</v>
      </c>
      <c r="BX66" s="9">
        <v>1</v>
      </c>
      <c r="CB66" s="9">
        <v>1</v>
      </c>
      <c r="CF66" s="9">
        <v>1</v>
      </c>
      <c r="CJ66" s="9">
        <v>1</v>
      </c>
      <c r="CN66" s="9">
        <v>1</v>
      </c>
      <c r="CR66" s="9">
        <v>1</v>
      </c>
      <c r="CV66" s="9">
        <v>1</v>
      </c>
      <c r="CZ66" s="9">
        <v>1</v>
      </c>
      <c r="DD66" s="9">
        <v>1</v>
      </c>
      <c r="DH66" s="9">
        <v>1</v>
      </c>
      <c r="DL66" s="9">
        <v>1</v>
      </c>
      <c r="DP66" s="9">
        <v>1</v>
      </c>
      <c r="DT66" s="9">
        <v>1</v>
      </c>
      <c r="DX66" s="9">
        <v>1</v>
      </c>
      <c r="EB66" s="9">
        <v>1</v>
      </c>
      <c r="EF66" s="9">
        <v>1</v>
      </c>
      <c r="EJ66" s="9">
        <v>1</v>
      </c>
      <c r="EN66" s="9">
        <v>1</v>
      </c>
      <c r="ER66" s="9">
        <v>1</v>
      </c>
      <c r="EV66" s="9">
        <v>1</v>
      </c>
      <c r="EZ66" s="9">
        <v>1</v>
      </c>
      <c r="FJ66" s="9"/>
      <c r="FK66" s="11"/>
      <c r="FL66" s="11"/>
      <c r="FM66" s="8">
        <f t="shared" si="116"/>
        <v>13</v>
      </c>
      <c r="FN66" s="9">
        <v>1</v>
      </c>
      <c r="FO66" s="17">
        <f>LARGE(FP66:HD66,1)+LARGE(FP66:HD66,2)+LARGE(FP66:HD66,3)+LARGE(FP66:HD66,4)+LARGE(FP66:HD66,5)+LARGE(FP66:HD66,6)+LARGE(FP66:HD66,7)+LARGE(FP66:HD66,8)+LARGE(FP66:HD66,9)+LARGE(FP66:HD66,10)</f>
        <v>3</v>
      </c>
      <c r="FP66" s="11">
        <f t="shared" si="78"/>
        <v>0</v>
      </c>
      <c r="FQ66" s="11">
        <f t="shared" si="79"/>
        <v>3</v>
      </c>
      <c r="FR66" s="11">
        <f t="shared" si="80"/>
        <v>0</v>
      </c>
      <c r="FS66" s="11">
        <f t="shared" si="81"/>
        <v>0</v>
      </c>
      <c r="FT66" s="11">
        <f t="shared" si="82"/>
        <v>0</v>
      </c>
      <c r="FU66" s="11">
        <f t="shared" si="83"/>
        <v>0</v>
      </c>
      <c r="FV66" s="11">
        <f t="shared" si="84"/>
        <v>0</v>
      </c>
      <c r="FW66" s="11">
        <f t="shared" si="85"/>
        <v>0</v>
      </c>
      <c r="FX66" s="11">
        <f t="shared" si="86"/>
        <v>0</v>
      </c>
      <c r="FY66" s="11">
        <f t="shared" si="87"/>
        <v>0</v>
      </c>
      <c r="FZ66" s="11">
        <f t="shared" si="88"/>
        <v>0</v>
      </c>
      <c r="GA66" s="11">
        <f t="shared" si="89"/>
        <v>0</v>
      </c>
      <c r="GB66" s="11">
        <f t="shared" si="90"/>
        <v>0</v>
      </c>
      <c r="GC66" s="11">
        <f t="shared" si="91"/>
        <v>0</v>
      </c>
      <c r="GD66" s="11">
        <f t="shared" si="92"/>
        <v>0</v>
      </c>
      <c r="GE66" s="11">
        <f t="shared" si="93"/>
        <v>0</v>
      </c>
      <c r="GF66" s="11">
        <f t="shared" si="94"/>
        <v>0</v>
      </c>
      <c r="GG66" s="11">
        <f t="shared" si="95"/>
        <v>0</v>
      </c>
      <c r="GH66" s="11">
        <f t="shared" si="96"/>
        <v>0</v>
      </c>
      <c r="GI66" s="11">
        <f t="shared" si="97"/>
        <v>0</v>
      </c>
      <c r="GJ66" s="11">
        <f t="shared" si="98"/>
        <v>0</v>
      </c>
      <c r="GK66" s="11">
        <f t="shared" si="99"/>
        <v>0</v>
      </c>
      <c r="GL66" s="11">
        <f t="shared" si="100"/>
        <v>0</v>
      </c>
      <c r="GM66" s="11">
        <f t="shared" si="101"/>
        <v>0</v>
      </c>
      <c r="GN66" s="11">
        <f t="shared" si="102"/>
        <v>0</v>
      </c>
      <c r="GO66" s="11">
        <f t="shared" si="103"/>
        <v>0</v>
      </c>
      <c r="GP66" s="11">
        <f t="shared" si="104"/>
        <v>0</v>
      </c>
      <c r="GQ66" s="11">
        <f t="shared" si="105"/>
        <v>0</v>
      </c>
      <c r="GR66" s="11">
        <f t="shared" si="106"/>
        <v>0</v>
      </c>
      <c r="GS66" s="11">
        <f t="shared" si="107"/>
        <v>0</v>
      </c>
      <c r="GT66" s="11">
        <f t="shared" si="108"/>
        <v>0</v>
      </c>
      <c r="GU66" s="11">
        <f t="shared" si="109"/>
        <v>0</v>
      </c>
      <c r="GV66" s="11">
        <f t="shared" si="110"/>
        <v>0</v>
      </c>
      <c r="GW66" s="11">
        <f t="shared" si="111"/>
        <v>0</v>
      </c>
      <c r="GX66" s="11">
        <f t="shared" si="112"/>
        <v>0</v>
      </c>
      <c r="GY66" s="11">
        <f t="shared" si="113"/>
        <v>0</v>
      </c>
      <c r="GZ66" s="11">
        <f t="shared" si="114"/>
        <v>0</v>
      </c>
      <c r="HA66" s="11">
        <f t="shared" si="115"/>
        <v>0</v>
      </c>
      <c r="HB66" s="11"/>
      <c r="HC66" s="11"/>
    </row>
    <row r="67" spans="1:211" ht="12.75">
      <c r="A67" s="8"/>
      <c r="B67" s="9"/>
      <c r="C67" s="9"/>
      <c r="D67" s="9"/>
      <c r="FJ67" s="9"/>
      <c r="FK67" s="11"/>
      <c r="FL67" s="11"/>
      <c r="FM67" s="8"/>
      <c r="FO67" s="17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</row>
    <row r="68" spans="1:211" ht="12.75">
      <c r="A68" s="47" t="s">
        <v>32</v>
      </c>
      <c r="B68" s="9">
        <v>1958</v>
      </c>
      <c r="C68" s="9" t="s">
        <v>33</v>
      </c>
      <c r="D68" s="9"/>
      <c r="E68" s="10">
        <v>1</v>
      </c>
      <c r="F68" s="9">
        <v>3</v>
      </c>
      <c r="G68" s="9">
        <v>1</v>
      </c>
      <c r="H68" s="9">
        <v>14</v>
      </c>
      <c r="I68" s="2">
        <f>TRUNC(100*F68/H68/E68)</f>
        <v>21</v>
      </c>
      <c r="J68" s="10">
        <v>1</v>
      </c>
      <c r="K68" s="9">
        <v>6</v>
      </c>
      <c r="L68" s="9">
        <v>2</v>
      </c>
      <c r="M68" s="2">
        <f>TRUNC(100*K68/H68/J68)</f>
        <v>42</v>
      </c>
      <c r="N68" s="10">
        <v>1</v>
      </c>
      <c r="O68" s="9">
        <v>5</v>
      </c>
      <c r="P68" s="9">
        <v>3</v>
      </c>
      <c r="Q68" s="2">
        <f>TRUNC(100*O68/H68/N68)</f>
        <v>35</v>
      </c>
      <c r="R68" s="10">
        <v>1</v>
      </c>
      <c r="S68" s="9">
        <v>6</v>
      </c>
      <c r="T68" s="9">
        <v>4</v>
      </c>
      <c r="U68" s="2">
        <f>TRUNC(100*S68/H68/R68)</f>
        <v>42</v>
      </c>
      <c r="V68" s="10">
        <v>1</v>
      </c>
      <c r="W68" s="9">
        <v>2</v>
      </c>
      <c r="X68" s="9">
        <v>5</v>
      </c>
      <c r="Y68" s="2">
        <f>TRUNC(100*W68/H68/V68)</f>
        <v>14</v>
      </c>
      <c r="AB68" s="9">
        <v>5</v>
      </c>
      <c r="AD68" s="10">
        <v>1</v>
      </c>
      <c r="AE68" s="9">
        <v>1</v>
      </c>
      <c r="AF68" s="9">
        <v>6</v>
      </c>
      <c r="AG68" s="2">
        <f>TRUNC(100*AE68/H68/AD68)</f>
        <v>7</v>
      </c>
      <c r="AH68" s="10">
        <v>1</v>
      </c>
      <c r="AI68" s="9">
        <v>8</v>
      </c>
      <c r="AJ68" s="9">
        <v>7</v>
      </c>
      <c r="AK68" s="2">
        <f>TRUNC(100*AI68/H68/AH68)</f>
        <v>57</v>
      </c>
      <c r="AL68" s="10">
        <v>1</v>
      </c>
      <c r="AM68" s="9">
        <v>2</v>
      </c>
      <c r="AN68" s="9">
        <v>8</v>
      </c>
      <c r="AO68" s="2">
        <f>TRUNC(100*AM68/H68/AL68)</f>
        <v>14</v>
      </c>
      <c r="AP68" s="10">
        <v>2</v>
      </c>
      <c r="AQ68" s="9">
        <v>3</v>
      </c>
      <c r="AR68" s="9">
        <v>9</v>
      </c>
      <c r="AS68" s="2">
        <f>TRUNC(100*AQ68/H68/AP68)</f>
        <v>10</v>
      </c>
      <c r="AV68" s="9">
        <v>9</v>
      </c>
      <c r="AX68" s="10">
        <v>1</v>
      </c>
      <c r="AY68" s="9">
        <v>2</v>
      </c>
      <c r="AZ68" s="9">
        <v>10</v>
      </c>
      <c r="BA68" s="2">
        <f>TRUNC(100*AY68/H68/AX68)</f>
        <v>14</v>
      </c>
      <c r="BB68" s="10">
        <v>1</v>
      </c>
      <c r="BC68" s="9">
        <v>4</v>
      </c>
      <c r="BD68" s="9">
        <v>11</v>
      </c>
      <c r="BE68" s="2">
        <f>TRUNC(100*BC68/H68/BB68)</f>
        <v>28</v>
      </c>
      <c r="BH68" s="9">
        <v>11</v>
      </c>
      <c r="BJ68" s="10">
        <v>3</v>
      </c>
      <c r="BK68" s="9">
        <v>7</v>
      </c>
      <c r="BL68" s="9">
        <v>12</v>
      </c>
      <c r="BM68" s="2">
        <f>TRUNC(100*BK68/H68/BJ68)</f>
        <v>16</v>
      </c>
      <c r="BP68" s="9">
        <v>12</v>
      </c>
      <c r="BR68" s="10">
        <v>1</v>
      </c>
      <c r="BS68" s="9">
        <v>7</v>
      </c>
      <c r="BT68" s="9">
        <v>13</v>
      </c>
      <c r="BU68" s="2">
        <f>TRUNC(100*BS68/H68/BR68)</f>
        <v>50</v>
      </c>
      <c r="BV68" s="10">
        <v>1</v>
      </c>
      <c r="BW68" s="9">
        <v>7</v>
      </c>
      <c r="BX68" s="9">
        <v>14</v>
      </c>
      <c r="BY68" s="2">
        <f>TRUNC(100*BW68/H68/BV68)</f>
        <v>50</v>
      </c>
      <c r="BZ68" s="10">
        <v>1</v>
      </c>
      <c r="CA68" s="9">
        <v>7</v>
      </c>
      <c r="CB68" s="9">
        <v>15</v>
      </c>
      <c r="CC68" s="2">
        <f>TRUNC(100*CA68/H68/BZ68)</f>
        <v>50</v>
      </c>
      <c r="CF68" s="9">
        <v>15</v>
      </c>
      <c r="CH68" s="10">
        <v>3</v>
      </c>
      <c r="CI68" s="9">
        <v>3</v>
      </c>
      <c r="CJ68" s="9">
        <v>16</v>
      </c>
      <c r="CK68" s="2">
        <f>TRUNC(100*CI68/H68/CH68)</f>
        <v>7</v>
      </c>
      <c r="CL68" s="10">
        <v>2</v>
      </c>
      <c r="CM68" s="9">
        <v>4</v>
      </c>
      <c r="CN68" s="9">
        <v>17</v>
      </c>
      <c r="CO68" s="2">
        <f>TRUNC(100*CM68/H68/CL68)</f>
        <v>14</v>
      </c>
      <c r="CP68" s="10">
        <v>1</v>
      </c>
      <c r="CQ68" s="9">
        <v>5</v>
      </c>
      <c r="CR68" s="9">
        <v>18</v>
      </c>
      <c r="CS68" s="2">
        <f>TRUNC(100*CQ68/H68/CP68)</f>
        <v>35</v>
      </c>
      <c r="CT68" s="10">
        <v>1</v>
      </c>
      <c r="CU68" s="9">
        <v>3</v>
      </c>
      <c r="CV68" s="9">
        <v>19</v>
      </c>
      <c r="CW68" s="2">
        <f>TRUNC(100*CU68/H68/CT68)</f>
        <v>21</v>
      </c>
      <c r="CX68" s="10">
        <v>2</v>
      </c>
      <c r="CY68" s="9">
        <v>3</v>
      </c>
      <c r="CZ68" s="9">
        <v>20</v>
      </c>
      <c r="DA68" s="2">
        <f>TRUNC(100*CY68/H68/CX68)</f>
        <v>10</v>
      </c>
      <c r="DD68" s="9">
        <v>20</v>
      </c>
      <c r="DF68" s="10">
        <v>1</v>
      </c>
      <c r="DG68" s="9">
        <v>2</v>
      </c>
      <c r="DH68" s="9">
        <v>21</v>
      </c>
      <c r="DI68" s="2">
        <f>TRUNC(100*DG68/H68/DF68)</f>
        <v>14</v>
      </c>
      <c r="DJ68" s="10">
        <v>2</v>
      </c>
      <c r="DK68" s="9">
        <v>3</v>
      </c>
      <c r="DL68" s="9">
        <v>22</v>
      </c>
      <c r="DM68" s="2">
        <f>TRUNC(100*DK68/H68/DJ68)</f>
        <v>10</v>
      </c>
      <c r="DP68" s="9">
        <v>22</v>
      </c>
      <c r="DR68" s="10">
        <v>1</v>
      </c>
      <c r="DS68" s="9">
        <v>7</v>
      </c>
      <c r="DT68" s="9">
        <v>23</v>
      </c>
      <c r="DU68" s="2">
        <f>TRUNC(100*DS68/H68/DR68)</f>
        <v>50</v>
      </c>
      <c r="DV68" s="10">
        <v>1</v>
      </c>
      <c r="DW68" s="9">
        <v>6</v>
      </c>
      <c r="DX68" s="9">
        <v>24</v>
      </c>
      <c r="DY68" s="2">
        <f>TRUNC(100*DW68/H68/DV68)</f>
        <v>42</v>
      </c>
      <c r="DZ68" s="10">
        <v>3</v>
      </c>
      <c r="EA68" s="9">
        <v>8</v>
      </c>
      <c r="EB68" s="9">
        <v>25</v>
      </c>
      <c r="EC68" s="2">
        <f>TRUNC(100*EA68/H68/DZ68)</f>
        <v>19</v>
      </c>
      <c r="ED68" s="10">
        <v>1</v>
      </c>
      <c r="EE68" s="9">
        <v>7</v>
      </c>
      <c r="EF68" s="9">
        <v>26</v>
      </c>
      <c r="EG68" s="2">
        <f>TRUNC(100*EE68/H68/ED68)</f>
        <v>50</v>
      </c>
      <c r="EJ68" s="9">
        <v>26</v>
      </c>
      <c r="EL68" s="10">
        <v>1</v>
      </c>
      <c r="EM68" s="9">
        <v>5</v>
      </c>
      <c r="EN68" s="9">
        <v>27</v>
      </c>
      <c r="EO68" s="2">
        <f>TRUNC(100*EM68/H68/EL68)</f>
        <v>35</v>
      </c>
      <c r="EP68" s="10">
        <v>1</v>
      </c>
      <c r="EQ68" s="9">
        <v>3</v>
      </c>
      <c r="ER68" s="9">
        <v>28</v>
      </c>
      <c r="ES68" s="2">
        <f>TRUNC(100*EQ68/H68/EP68)</f>
        <v>21</v>
      </c>
      <c r="ET68" s="10">
        <v>1</v>
      </c>
      <c r="EU68" s="9">
        <v>5</v>
      </c>
      <c r="EV68" s="9">
        <v>29</v>
      </c>
      <c r="EW68" s="2">
        <f>TRUNC(100*EU68/H68/ET68)</f>
        <v>35</v>
      </c>
      <c r="EX68" s="10">
        <v>1</v>
      </c>
      <c r="EY68" s="9">
        <v>7</v>
      </c>
      <c r="EZ68" s="9">
        <v>30</v>
      </c>
      <c r="FA68" s="2">
        <f>TRUNC(100*EY68/H68/EX68)</f>
        <v>50</v>
      </c>
      <c r="FJ68" s="9"/>
      <c r="FK68" s="11"/>
      <c r="FL68" s="11">
        <v>498</v>
      </c>
      <c r="FM68" s="8">
        <f aca="true" t="shared" si="117" ref="FM68:FM89">ROUND(FO68*1000/498,0)</f>
        <v>970</v>
      </c>
      <c r="FN68" s="9">
        <v>30</v>
      </c>
      <c r="FO68" s="17">
        <f>LARGE(FP68:HD68,1)+LARGE(FP68:HD68,2)+LARGE(FP68:HD68,3)+LARGE(FP68:HD68,4)+LARGE(FP68:HD68,5)+LARGE(FP68:HD68,6)+LARGE(FP68:HD68,7)+LARGE(FP68:HD68,8)+LARGE(FP68:HD68,9)+LARGE(FP68:HD68,10)</f>
        <v>483</v>
      </c>
      <c r="FP68" s="11">
        <f aca="true" t="shared" si="118" ref="FP68:FP89">I68</f>
        <v>21</v>
      </c>
      <c r="FQ68" s="11">
        <f aca="true" t="shared" si="119" ref="FQ68:FQ89">M68</f>
        <v>42</v>
      </c>
      <c r="FR68" s="11">
        <f aca="true" t="shared" si="120" ref="FR68:FR89">Q68</f>
        <v>35</v>
      </c>
      <c r="FS68" s="13">
        <f aca="true" t="shared" si="121" ref="FS68:FS89">U68</f>
        <v>42</v>
      </c>
      <c r="FT68" s="11">
        <f aca="true" t="shared" si="122" ref="FT68:FT89">Y68</f>
        <v>14</v>
      </c>
      <c r="FU68" s="11">
        <f aca="true" t="shared" si="123" ref="FU68:FU89">AC68</f>
        <v>0</v>
      </c>
      <c r="FV68" s="11">
        <f aca="true" t="shared" si="124" ref="FV68:FV89">AG68</f>
        <v>7</v>
      </c>
      <c r="FW68" s="13">
        <f aca="true" t="shared" si="125" ref="FW68:FW89">AK68</f>
        <v>57</v>
      </c>
      <c r="FX68" s="11">
        <f aca="true" t="shared" si="126" ref="FX68:FX89">AO68</f>
        <v>14</v>
      </c>
      <c r="FY68" s="11">
        <f aca="true" t="shared" si="127" ref="FY68:FY89">AS68</f>
        <v>10</v>
      </c>
      <c r="FZ68" s="11">
        <f aca="true" t="shared" si="128" ref="FZ68:FZ89">AW68</f>
        <v>0</v>
      </c>
      <c r="GA68" s="11">
        <f aca="true" t="shared" si="129" ref="GA68:GA89">BA68</f>
        <v>14</v>
      </c>
      <c r="GB68" s="11">
        <f aca="true" t="shared" si="130" ref="GB68:GB89">BE68</f>
        <v>28</v>
      </c>
      <c r="GC68" s="11">
        <f aca="true" t="shared" si="131" ref="GC68:GC89">BI68</f>
        <v>0</v>
      </c>
      <c r="GD68" s="11">
        <f aca="true" t="shared" si="132" ref="GD68:GD89">BM68</f>
        <v>16</v>
      </c>
      <c r="GE68" s="11">
        <f aca="true" t="shared" si="133" ref="GE68:GE89">BQ68</f>
        <v>0</v>
      </c>
      <c r="GF68" s="13">
        <f aca="true" t="shared" si="134" ref="GF68:GF89">BU68</f>
        <v>50</v>
      </c>
      <c r="GG68" s="13">
        <f aca="true" t="shared" si="135" ref="GG68:GG89">BY68</f>
        <v>50</v>
      </c>
      <c r="GH68" s="13">
        <f aca="true" t="shared" si="136" ref="GH68:GH89">CC68</f>
        <v>50</v>
      </c>
      <c r="GI68" s="11">
        <f aca="true" t="shared" si="137" ref="GI68:GI89">CG68</f>
        <v>0</v>
      </c>
      <c r="GJ68" s="11">
        <f aca="true" t="shared" si="138" ref="GJ68:GJ89">CK68</f>
        <v>7</v>
      </c>
      <c r="GK68" s="11">
        <f aca="true" t="shared" si="139" ref="GK68:GK89">CO68</f>
        <v>14</v>
      </c>
      <c r="GL68" s="11">
        <f aca="true" t="shared" si="140" ref="GL68:GL89">CS68</f>
        <v>35</v>
      </c>
      <c r="GM68" s="11">
        <f aca="true" t="shared" si="141" ref="GM68:GM89">CW68</f>
        <v>21</v>
      </c>
      <c r="GN68" s="11">
        <f aca="true" t="shared" si="142" ref="GN68:GN89">DA68</f>
        <v>10</v>
      </c>
      <c r="GO68" s="11">
        <f aca="true" t="shared" si="143" ref="GO68:GO89">DE68</f>
        <v>0</v>
      </c>
      <c r="GP68" s="11">
        <f aca="true" t="shared" si="144" ref="GP68:GP89">DI68</f>
        <v>14</v>
      </c>
      <c r="GQ68" s="11">
        <f aca="true" t="shared" si="145" ref="GQ68:GQ89">DM68</f>
        <v>10</v>
      </c>
      <c r="GR68" s="11">
        <f aca="true" t="shared" si="146" ref="GR68:GR89">DQ68</f>
        <v>0</v>
      </c>
      <c r="GS68" s="13">
        <f aca="true" t="shared" si="147" ref="GS68:GS89">DU68</f>
        <v>50</v>
      </c>
      <c r="GT68" s="13">
        <f aca="true" t="shared" si="148" ref="GT68:GT89">DY68</f>
        <v>42</v>
      </c>
      <c r="GU68" s="11">
        <f aca="true" t="shared" si="149" ref="GU68:GU89">EC68</f>
        <v>19</v>
      </c>
      <c r="GV68" s="13">
        <f aca="true" t="shared" si="150" ref="GV68:GV89">EG68</f>
        <v>50</v>
      </c>
      <c r="GW68" s="11">
        <f aca="true" t="shared" si="151" ref="GW68:GW89">EK68</f>
        <v>0</v>
      </c>
      <c r="GX68" s="11">
        <f aca="true" t="shared" si="152" ref="GX68:GX89">EO68</f>
        <v>35</v>
      </c>
      <c r="GY68" s="11">
        <f aca="true" t="shared" si="153" ref="GY68:GY89">ES68</f>
        <v>21</v>
      </c>
      <c r="GZ68" s="11">
        <f aca="true" t="shared" si="154" ref="GZ68:GZ89">EW68</f>
        <v>35</v>
      </c>
      <c r="HA68" s="13">
        <f aca="true" t="shared" si="155" ref="HA68:HA89">FA68</f>
        <v>50</v>
      </c>
      <c r="HB68" s="11"/>
      <c r="HC68" s="11"/>
    </row>
    <row r="69" spans="1:211" ht="12.75">
      <c r="A69" s="47" t="s">
        <v>105</v>
      </c>
      <c r="B69" s="9">
        <v>1960</v>
      </c>
      <c r="C69" s="9" t="s">
        <v>33</v>
      </c>
      <c r="D69" s="9"/>
      <c r="H69" s="9">
        <v>14</v>
      </c>
      <c r="J69" s="10">
        <v>8</v>
      </c>
      <c r="K69" s="9">
        <v>6</v>
      </c>
      <c r="L69" s="9">
        <v>1</v>
      </c>
      <c r="M69" s="2">
        <f>TRUNC(100*K69/H69/J69)</f>
        <v>5</v>
      </c>
      <c r="P69" s="9">
        <v>1</v>
      </c>
      <c r="R69" s="10">
        <v>3</v>
      </c>
      <c r="S69" s="9">
        <v>6</v>
      </c>
      <c r="T69" s="9">
        <v>2</v>
      </c>
      <c r="U69" s="2">
        <f>TRUNC(100*S69/H69/R69)</f>
        <v>14</v>
      </c>
      <c r="V69" s="10">
        <v>2</v>
      </c>
      <c r="W69" s="9">
        <v>2</v>
      </c>
      <c r="X69" s="9">
        <v>3</v>
      </c>
      <c r="Y69" s="2">
        <f>TRUNC(100*W69/H69/V69)</f>
        <v>7</v>
      </c>
      <c r="Z69" s="10">
        <v>13</v>
      </c>
      <c r="AA69" s="9">
        <v>2</v>
      </c>
      <c r="AB69" s="9">
        <v>4</v>
      </c>
      <c r="AC69" s="2">
        <f>TRUNC(100*AA69/H69/Z69)</f>
        <v>1</v>
      </c>
      <c r="AF69" s="9">
        <v>4</v>
      </c>
      <c r="AH69" s="10">
        <v>2</v>
      </c>
      <c r="AI69" s="9">
        <v>8</v>
      </c>
      <c r="AJ69" s="9">
        <v>5</v>
      </c>
      <c r="AK69" s="2">
        <f>TRUNC(100*AI69/H69/AH69)</f>
        <v>28</v>
      </c>
      <c r="AN69" s="9">
        <v>5</v>
      </c>
      <c r="AR69" s="9">
        <v>5</v>
      </c>
      <c r="AV69" s="9">
        <v>5</v>
      </c>
      <c r="AZ69" s="9">
        <v>5</v>
      </c>
      <c r="BB69" s="10">
        <v>8</v>
      </c>
      <c r="BC69" s="9">
        <v>4</v>
      </c>
      <c r="BD69" s="9">
        <v>6</v>
      </c>
      <c r="BE69" s="2">
        <f>TRUNC(100*BC69/H69/BB69)</f>
        <v>3</v>
      </c>
      <c r="BF69" s="10">
        <v>2</v>
      </c>
      <c r="BG69" s="9">
        <v>3</v>
      </c>
      <c r="BH69" s="9">
        <v>7</v>
      </c>
      <c r="BI69" s="2">
        <f>TRUNC(100*BG69/H69/BF69)</f>
        <v>10</v>
      </c>
      <c r="BJ69" s="10">
        <v>2</v>
      </c>
      <c r="BK69" s="9">
        <v>7</v>
      </c>
      <c r="BL69" s="9">
        <v>8</v>
      </c>
      <c r="BM69" s="2">
        <f>TRUNC(100*BK69/H69/BJ69)</f>
        <v>25</v>
      </c>
      <c r="BP69" s="9">
        <v>8</v>
      </c>
      <c r="BR69" s="10">
        <v>3</v>
      </c>
      <c r="BS69" s="9">
        <v>7</v>
      </c>
      <c r="BT69" s="9">
        <v>9</v>
      </c>
      <c r="BU69" s="2">
        <f>TRUNC(100*BS69/H69/BR69)</f>
        <v>16</v>
      </c>
      <c r="BV69" s="10">
        <v>3</v>
      </c>
      <c r="BW69" s="9">
        <v>7</v>
      </c>
      <c r="BX69" s="9">
        <v>10</v>
      </c>
      <c r="BY69" s="2">
        <f>TRUNC(100*BW69/H69/BV69)</f>
        <v>16</v>
      </c>
      <c r="BZ69" s="10">
        <v>2</v>
      </c>
      <c r="CA69" s="9">
        <v>7</v>
      </c>
      <c r="CB69" s="9">
        <v>11</v>
      </c>
      <c r="CC69" s="2">
        <f>TRUNC(100*CA69/H69/BZ69)</f>
        <v>25</v>
      </c>
      <c r="CF69" s="9">
        <v>11</v>
      </c>
      <c r="CJ69" s="9">
        <v>11</v>
      </c>
      <c r="CN69" s="9">
        <v>11</v>
      </c>
      <c r="CP69" s="10">
        <v>2</v>
      </c>
      <c r="CQ69" s="9">
        <v>5</v>
      </c>
      <c r="CR69" s="9">
        <v>12</v>
      </c>
      <c r="CS69" s="2">
        <f>TRUNC(100*CQ69/H69/CP69)</f>
        <v>17</v>
      </c>
      <c r="CV69" s="9">
        <v>12</v>
      </c>
      <c r="CZ69" s="9">
        <v>12</v>
      </c>
      <c r="DB69" s="10">
        <v>5</v>
      </c>
      <c r="DC69" s="9">
        <v>1</v>
      </c>
      <c r="DD69" s="9">
        <v>13</v>
      </c>
      <c r="DE69" s="2">
        <f>TRUNC(100*DC69/H69/DB69)</f>
        <v>1</v>
      </c>
      <c r="DH69" s="9">
        <v>13</v>
      </c>
      <c r="DL69" s="9">
        <v>13</v>
      </c>
      <c r="DP69" s="9">
        <v>13</v>
      </c>
      <c r="DR69" s="10">
        <v>2</v>
      </c>
      <c r="DS69" s="9">
        <v>7</v>
      </c>
      <c r="DT69" s="9">
        <v>14</v>
      </c>
      <c r="DU69" s="2">
        <f>TRUNC(100*DS69/H69/DR69)</f>
        <v>25</v>
      </c>
      <c r="DX69" s="9">
        <v>14</v>
      </c>
      <c r="DZ69" s="10">
        <v>2</v>
      </c>
      <c r="EA69" s="9">
        <v>8</v>
      </c>
      <c r="EB69" s="9">
        <v>15</v>
      </c>
      <c r="EC69" s="2">
        <f>TRUNC(100*EA69/H69/DZ69)</f>
        <v>28</v>
      </c>
      <c r="ED69" s="10">
        <v>4</v>
      </c>
      <c r="EE69" s="9">
        <v>7</v>
      </c>
      <c r="EF69" s="9">
        <v>16</v>
      </c>
      <c r="EG69" s="2">
        <f>TRUNC(100*EE69/H69/ED69)</f>
        <v>12</v>
      </c>
      <c r="EH69" s="10">
        <v>2</v>
      </c>
      <c r="EI69" s="9">
        <v>8</v>
      </c>
      <c r="EJ69" s="9">
        <v>17</v>
      </c>
      <c r="EK69" s="2">
        <f>TRUNC(100*EI69/H69/EH69)</f>
        <v>28</v>
      </c>
      <c r="EN69" s="9">
        <v>17</v>
      </c>
      <c r="EP69" s="10">
        <v>2</v>
      </c>
      <c r="EQ69" s="9">
        <v>3</v>
      </c>
      <c r="ER69" s="9">
        <v>18</v>
      </c>
      <c r="ES69" s="2">
        <f>TRUNC(100*EQ69/H69/EP69)</f>
        <v>10</v>
      </c>
      <c r="EV69" s="9">
        <v>18</v>
      </c>
      <c r="EX69" s="10">
        <v>5</v>
      </c>
      <c r="EY69" s="9">
        <v>7</v>
      </c>
      <c r="EZ69" s="9">
        <v>19</v>
      </c>
      <c r="FA69" s="2">
        <f>TRUNC(100*EY69/H69/EX69)</f>
        <v>10</v>
      </c>
      <c r="FJ69" s="9"/>
      <c r="FK69" s="11"/>
      <c r="FL69" s="11"/>
      <c r="FM69" s="8">
        <f t="shared" si="117"/>
        <v>446</v>
      </c>
      <c r="FN69" s="9">
        <v>19</v>
      </c>
      <c r="FO69" s="17">
        <f>LARGE(FP69:HD69,1)+LARGE(FP69:HD69,2)+LARGE(FP69:HD69,3)+LARGE(FP69:HD69,4)+LARGE(FP69:HD69,5)+LARGE(FP69:HD69,6)+LARGE(FP69:HD69,7)+LARGE(FP69:HD69,8)+LARGE(FP69:HD69,9)+LARGE(FP69:HD69,10)</f>
        <v>222</v>
      </c>
      <c r="FP69" s="11">
        <f t="shared" si="118"/>
        <v>0</v>
      </c>
      <c r="FQ69" s="11">
        <f t="shared" si="119"/>
        <v>5</v>
      </c>
      <c r="FR69" s="11">
        <f t="shared" si="120"/>
        <v>0</v>
      </c>
      <c r="FS69" s="11">
        <f t="shared" si="121"/>
        <v>14</v>
      </c>
      <c r="FT69" s="11">
        <f t="shared" si="122"/>
        <v>7</v>
      </c>
      <c r="FU69" s="11">
        <f t="shared" si="123"/>
        <v>1</v>
      </c>
      <c r="FV69" s="11">
        <f t="shared" si="124"/>
        <v>0</v>
      </c>
      <c r="FW69" s="11">
        <f t="shared" si="125"/>
        <v>28</v>
      </c>
      <c r="FX69" s="11">
        <f t="shared" si="126"/>
        <v>0</v>
      </c>
      <c r="FY69" s="11">
        <f t="shared" si="127"/>
        <v>0</v>
      </c>
      <c r="FZ69" s="11">
        <f t="shared" si="128"/>
        <v>0</v>
      </c>
      <c r="GA69" s="11">
        <f t="shared" si="129"/>
        <v>0</v>
      </c>
      <c r="GB69" s="11">
        <f t="shared" si="130"/>
        <v>3</v>
      </c>
      <c r="GC69" s="11">
        <f t="shared" si="131"/>
        <v>10</v>
      </c>
      <c r="GD69" s="11">
        <f t="shared" si="132"/>
        <v>25</v>
      </c>
      <c r="GE69" s="11">
        <f t="shared" si="133"/>
        <v>0</v>
      </c>
      <c r="GF69" s="11">
        <f t="shared" si="134"/>
        <v>16</v>
      </c>
      <c r="GG69" s="11">
        <f t="shared" si="135"/>
        <v>16</v>
      </c>
      <c r="GH69" s="11">
        <f t="shared" si="136"/>
        <v>25</v>
      </c>
      <c r="GI69" s="11">
        <f t="shared" si="137"/>
        <v>0</v>
      </c>
      <c r="GJ69" s="11">
        <f t="shared" si="138"/>
        <v>0</v>
      </c>
      <c r="GK69" s="11">
        <f t="shared" si="139"/>
        <v>0</v>
      </c>
      <c r="GL69" s="11">
        <f t="shared" si="140"/>
        <v>17</v>
      </c>
      <c r="GM69" s="11">
        <f t="shared" si="141"/>
        <v>0</v>
      </c>
      <c r="GN69" s="11">
        <f t="shared" si="142"/>
        <v>0</v>
      </c>
      <c r="GO69" s="11">
        <f t="shared" si="143"/>
        <v>1</v>
      </c>
      <c r="GP69" s="11">
        <f t="shared" si="144"/>
        <v>0</v>
      </c>
      <c r="GQ69" s="11">
        <f t="shared" si="145"/>
        <v>0</v>
      </c>
      <c r="GR69" s="11">
        <f t="shared" si="146"/>
        <v>0</v>
      </c>
      <c r="GS69" s="11">
        <f t="shared" si="147"/>
        <v>25</v>
      </c>
      <c r="GT69" s="11">
        <f t="shared" si="148"/>
        <v>0</v>
      </c>
      <c r="GU69" s="11">
        <f t="shared" si="149"/>
        <v>28</v>
      </c>
      <c r="GV69" s="11">
        <f t="shared" si="150"/>
        <v>12</v>
      </c>
      <c r="GW69" s="11">
        <f t="shared" si="151"/>
        <v>28</v>
      </c>
      <c r="GX69" s="11">
        <f t="shared" si="152"/>
        <v>0</v>
      </c>
      <c r="GY69" s="11">
        <f t="shared" si="153"/>
        <v>10</v>
      </c>
      <c r="GZ69" s="11">
        <f t="shared" si="154"/>
        <v>0</v>
      </c>
      <c r="HA69" s="11">
        <f t="shared" si="155"/>
        <v>10</v>
      </c>
      <c r="HB69" s="11"/>
      <c r="HC69" s="11"/>
    </row>
    <row r="70" spans="1:211" ht="12.75">
      <c r="A70" s="47" t="s">
        <v>34</v>
      </c>
      <c r="B70" s="9">
        <v>1960</v>
      </c>
      <c r="C70" s="9" t="s">
        <v>33</v>
      </c>
      <c r="D70" s="9"/>
      <c r="E70" s="10">
        <v>2</v>
      </c>
      <c r="F70" s="9">
        <v>3</v>
      </c>
      <c r="G70" s="9">
        <v>1</v>
      </c>
      <c r="H70" s="9">
        <v>14</v>
      </c>
      <c r="I70" s="2">
        <f>TRUNC(100*F70/H70/E70)</f>
        <v>10</v>
      </c>
      <c r="J70" s="10">
        <v>9</v>
      </c>
      <c r="K70" s="9">
        <v>6</v>
      </c>
      <c r="L70" s="9">
        <v>2</v>
      </c>
      <c r="M70" s="2">
        <f>TRUNC(100*K70/H70/J70)</f>
        <v>4</v>
      </c>
      <c r="P70" s="9">
        <v>2</v>
      </c>
      <c r="R70" s="10">
        <v>6</v>
      </c>
      <c r="S70" s="9">
        <v>6</v>
      </c>
      <c r="T70" s="9">
        <v>3</v>
      </c>
      <c r="U70" s="2">
        <f>TRUNC(100*S70/H70/R70)</f>
        <v>7</v>
      </c>
      <c r="V70" s="10">
        <v>1</v>
      </c>
      <c r="W70" s="9">
        <v>4</v>
      </c>
      <c r="X70" s="9">
        <v>4</v>
      </c>
      <c r="Y70" s="2">
        <f>TRUNC(100*W70/H70/V70)</f>
        <v>28</v>
      </c>
      <c r="AB70" s="9">
        <v>4</v>
      </c>
      <c r="AD70" s="10">
        <v>1</v>
      </c>
      <c r="AE70" s="9">
        <v>2</v>
      </c>
      <c r="AF70" s="9">
        <v>5</v>
      </c>
      <c r="AG70" s="2">
        <f>TRUNC(100*AE70/H70/AD70)</f>
        <v>14</v>
      </c>
      <c r="AJ70" s="9">
        <v>5</v>
      </c>
      <c r="AN70" s="9">
        <v>5</v>
      </c>
      <c r="AP70" s="10">
        <v>4</v>
      </c>
      <c r="AQ70" s="9">
        <v>3</v>
      </c>
      <c r="AR70" s="9">
        <v>6</v>
      </c>
      <c r="AS70" s="2">
        <f>TRUNC(100*AQ70/H70/AP70)</f>
        <v>5</v>
      </c>
      <c r="AT70" s="10">
        <v>3</v>
      </c>
      <c r="AU70" s="9">
        <v>5</v>
      </c>
      <c r="AV70" s="9">
        <v>7</v>
      </c>
      <c r="AW70" s="2">
        <f>TRUNC(100*AU70/H70/AT70)</f>
        <v>11</v>
      </c>
      <c r="AZ70" s="9">
        <v>7</v>
      </c>
      <c r="BB70" s="10">
        <v>2</v>
      </c>
      <c r="BC70" s="9">
        <v>4</v>
      </c>
      <c r="BD70" s="9">
        <v>8</v>
      </c>
      <c r="BE70" s="2">
        <f>TRUNC(100*BC70/H70/BB70)</f>
        <v>14</v>
      </c>
      <c r="BF70" s="10">
        <v>1</v>
      </c>
      <c r="BG70" s="9">
        <v>1</v>
      </c>
      <c r="BH70" s="9">
        <v>9</v>
      </c>
      <c r="BI70" s="2">
        <f>TRUNC(100*BG70/H70/BF70)</f>
        <v>7</v>
      </c>
      <c r="BJ70" s="10">
        <v>4</v>
      </c>
      <c r="BK70" s="9">
        <v>7</v>
      </c>
      <c r="BL70" s="9">
        <v>10</v>
      </c>
      <c r="BM70" s="2">
        <f>TRUNC(100*BK70/H70/BJ70)</f>
        <v>12</v>
      </c>
      <c r="BP70" s="9">
        <v>10</v>
      </c>
      <c r="BR70" s="10">
        <v>2</v>
      </c>
      <c r="BS70" s="9">
        <v>7</v>
      </c>
      <c r="BT70" s="9">
        <v>11</v>
      </c>
      <c r="BU70" s="2">
        <f>TRUNC(100*BS70/H70/BR70)</f>
        <v>25</v>
      </c>
      <c r="BV70" s="10">
        <v>4</v>
      </c>
      <c r="BW70" s="9">
        <v>7</v>
      </c>
      <c r="BX70" s="9">
        <v>12</v>
      </c>
      <c r="BY70" s="2">
        <f>TRUNC(100*BW70/H70/BV70)</f>
        <v>12</v>
      </c>
      <c r="BZ70" s="10">
        <v>3</v>
      </c>
      <c r="CA70" s="9">
        <v>7</v>
      </c>
      <c r="CB70" s="9">
        <v>13</v>
      </c>
      <c r="CC70" s="2">
        <f>TRUNC(100*CA70/H70/BZ70)</f>
        <v>16</v>
      </c>
      <c r="CD70" s="10">
        <v>5</v>
      </c>
      <c r="CE70" s="9">
        <v>6</v>
      </c>
      <c r="CF70" s="9">
        <v>14</v>
      </c>
      <c r="CG70" s="2">
        <f>TRUNC(100*CE70/H70/CD70)</f>
        <v>8</v>
      </c>
      <c r="CH70" s="10">
        <v>2</v>
      </c>
      <c r="CI70" s="9">
        <v>3</v>
      </c>
      <c r="CJ70" s="9">
        <v>15</v>
      </c>
      <c r="CK70" s="2">
        <f>TRUNC(100*CI70/H70/CH70)</f>
        <v>10</v>
      </c>
      <c r="CL70" s="10">
        <v>5</v>
      </c>
      <c r="CM70" s="9">
        <v>4</v>
      </c>
      <c r="CN70" s="9">
        <v>16</v>
      </c>
      <c r="CO70" s="2">
        <f>TRUNC(100*CM70/H70/CL70)</f>
        <v>5</v>
      </c>
      <c r="CP70" s="10">
        <v>4</v>
      </c>
      <c r="CQ70" s="9">
        <v>5</v>
      </c>
      <c r="CR70" s="9">
        <v>17</v>
      </c>
      <c r="CS70" s="2">
        <f>TRUNC(100*CQ70/H70/CP70)</f>
        <v>8</v>
      </c>
      <c r="CT70" s="10">
        <v>1</v>
      </c>
      <c r="CU70" s="9">
        <v>3</v>
      </c>
      <c r="CV70" s="9">
        <v>18</v>
      </c>
      <c r="CW70" s="2">
        <f>TRUNC(100*CU70/H70/CT70)</f>
        <v>21</v>
      </c>
      <c r="CZ70" s="9">
        <v>18</v>
      </c>
      <c r="DD70" s="9">
        <v>18</v>
      </c>
      <c r="DF70" s="10">
        <v>1</v>
      </c>
      <c r="DG70" s="9">
        <v>4</v>
      </c>
      <c r="DH70" s="9">
        <v>19</v>
      </c>
      <c r="DI70" s="2">
        <f>TRUNC(100*DG70/H70/DF70)</f>
        <v>28</v>
      </c>
      <c r="DJ70" s="10">
        <v>3</v>
      </c>
      <c r="DK70" s="9">
        <v>3</v>
      </c>
      <c r="DL70" s="9">
        <v>20</v>
      </c>
      <c r="DM70" s="2">
        <f>TRUNC(100*DK70/H70/DJ70)</f>
        <v>7</v>
      </c>
      <c r="DP70" s="9">
        <v>20</v>
      </c>
      <c r="DR70" s="10">
        <v>5</v>
      </c>
      <c r="DS70" s="9">
        <v>7</v>
      </c>
      <c r="DT70" s="9">
        <v>21</v>
      </c>
      <c r="DU70" s="2">
        <f>TRUNC(100*DS70/H70/DR70)</f>
        <v>10</v>
      </c>
      <c r="DV70" s="10">
        <v>3</v>
      </c>
      <c r="DW70" s="9">
        <v>6</v>
      </c>
      <c r="DX70" s="9">
        <v>22</v>
      </c>
      <c r="DY70" s="2">
        <f>TRUNC(100*DW70/H70/DV70)</f>
        <v>14</v>
      </c>
      <c r="DZ70" s="10">
        <v>13</v>
      </c>
      <c r="EA70" s="9">
        <v>8</v>
      </c>
      <c r="EB70" s="9">
        <v>23</v>
      </c>
      <c r="EC70" s="2">
        <f>TRUNC(100*EA70/H70/DZ70)</f>
        <v>4</v>
      </c>
      <c r="EF70" s="9">
        <v>23</v>
      </c>
      <c r="EH70" s="10">
        <v>7</v>
      </c>
      <c r="EI70" s="9">
        <v>8</v>
      </c>
      <c r="EJ70" s="9">
        <v>24</v>
      </c>
      <c r="EK70" s="2">
        <f>TRUNC(100*EI70/H70/EH70)</f>
        <v>8</v>
      </c>
      <c r="EL70" s="10">
        <v>9</v>
      </c>
      <c r="EM70" s="9">
        <v>5</v>
      </c>
      <c r="EN70" s="9">
        <v>25</v>
      </c>
      <c r="EO70" s="2">
        <f>TRUNC(100*EM70/H70/EL70)</f>
        <v>3</v>
      </c>
      <c r="ER70" s="9">
        <v>25</v>
      </c>
      <c r="ET70" s="10">
        <v>4</v>
      </c>
      <c r="EU70" s="9">
        <v>5</v>
      </c>
      <c r="EV70" s="9">
        <v>26</v>
      </c>
      <c r="EW70" s="2">
        <f>TRUNC(100*EU70/H70/ET70)</f>
        <v>8</v>
      </c>
      <c r="EX70" s="10">
        <v>1</v>
      </c>
      <c r="EY70" s="9">
        <v>1</v>
      </c>
      <c r="EZ70" s="9">
        <v>27</v>
      </c>
      <c r="FA70" s="2">
        <f>TRUNC(100*EY70/H70/EX70)</f>
        <v>7</v>
      </c>
      <c r="FJ70" s="9"/>
      <c r="FK70" s="11"/>
      <c r="FL70" s="11"/>
      <c r="FM70" s="8">
        <f t="shared" si="117"/>
        <v>369</v>
      </c>
      <c r="FN70" s="9">
        <v>27</v>
      </c>
      <c r="FO70" s="17">
        <f>LARGE(FP70:HD70,1)+LARGE(FP70:HD70,2)+LARGE(FP70:HD70,3)+LARGE(FP70:HD70,4)+LARGE(FP70:HD70,5)+LARGE(FP70:HD70,6)+LARGE(FP70:HD70,7)+LARGE(FP70:HD70,8)+LARGE(FP70:HD70,9)+LARGE(FP70:HD70,10)</f>
        <v>184</v>
      </c>
      <c r="FP70" s="11">
        <f t="shared" si="118"/>
        <v>10</v>
      </c>
      <c r="FQ70" s="11">
        <f t="shared" si="119"/>
        <v>4</v>
      </c>
      <c r="FR70" s="11">
        <f t="shared" si="120"/>
        <v>0</v>
      </c>
      <c r="FS70" s="11">
        <f t="shared" si="121"/>
        <v>7</v>
      </c>
      <c r="FT70" s="11">
        <f t="shared" si="122"/>
        <v>28</v>
      </c>
      <c r="FU70" s="11">
        <f t="shared" si="123"/>
        <v>0</v>
      </c>
      <c r="FV70" s="11">
        <f t="shared" si="124"/>
        <v>14</v>
      </c>
      <c r="FW70" s="11">
        <f t="shared" si="125"/>
        <v>0</v>
      </c>
      <c r="FX70" s="11">
        <f t="shared" si="126"/>
        <v>0</v>
      </c>
      <c r="FY70" s="11">
        <f t="shared" si="127"/>
        <v>5</v>
      </c>
      <c r="FZ70" s="11">
        <f t="shared" si="128"/>
        <v>11</v>
      </c>
      <c r="GA70" s="11">
        <f t="shared" si="129"/>
        <v>0</v>
      </c>
      <c r="GB70" s="11">
        <f t="shared" si="130"/>
        <v>14</v>
      </c>
      <c r="GC70" s="11">
        <f t="shared" si="131"/>
        <v>7</v>
      </c>
      <c r="GD70" s="11">
        <f t="shared" si="132"/>
        <v>12</v>
      </c>
      <c r="GE70" s="11">
        <f t="shared" si="133"/>
        <v>0</v>
      </c>
      <c r="GF70" s="11">
        <f t="shared" si="134"/>
        <v>25</v>
      </c>
      <c r="GG70" s="11">
        <f t="shared" si="135"/>
        <v>12</v>
      </c>
      <c r="GH70" s="11">
        <f t="shared" si="136"/>
        <v>16</v>
      </c>
      <c r="GI70" s="11">
        <f t="shared" si="137"/>
        <v>8</v>
      </c>
      <c r="GJ70" s="11">
        <f t="shared" si="138"/>
        <v>10</v>
      </c>
      <c r="GK70" s="11">
        <f t="shared" si="139"/>
        <v>5</v>
      </c>
      <c r="GL70" s="11">
        <f t="shared" si="140"/>
        <v>8</v>
      </c>
      <c r="GM70" s="11">
        <f t="shared" si="141"/>
        <v>21</v>
      </c>
      <c r="GN70" s="11">
        <f t="shared" si="142"/>
        <v>0</v>
      </c>
      <c r="GO70" s="11">
        <f t="shared" si="143"/>
        <v>0</v>
      </c>
      <c r="GP70" s="11">
        <f t="shared" si="144"/>
        <v>28</v>
      </c>
      <c r="GQ70" s="11">
        <f t="shared" si="145"/>
        <v>7</v>
      </c>
      <c r="GR70" s="11">
        <f t="shared" si="146"/>
        <v>0</v>
      </c>
      <c r="GS70" s="11">
        <f t="shared" si="147"/>
        <v>10</v>
      </c>
      <c r="GT70" s="11">
        <f t="shared" si="148"/>
        <v>14</v>
      </c>
      <c r="GU70" s="11">
        <f t="shared" si="149"/>
        <v>4</v>
      </c>
      <c r="GV70" s="11">
        <f t="shared" si="150"/>
        <v>0</v>
      </c>
      <c r="GW70" s="11">
        <f t="shared" si="151"/>
        <v>8</v>
      </c>
      <c r="GX70" s="11">
        <f t="shared" si="152"/>
        <v>3</v>
      </c>
      <c r="GY70" s="11">
        <f t="shared" si="153"/>
        <v>0</v>
      </c>
      <c r="GZ70" s="11">
        <f t="shared" si="154"/>
        <v>8</v>
      </c>
      <c r="HA70" s="11">
        <f t="shared" si="155"/>
        <v>7</v>
      </c>
      <c r="HB70" s="11"/>
      <c r="HC70" s="11"/>
    </row>
    <row r="71" spans="1:211" ht="12.75">
      <c r="A71" s="47" t="s">
        <v>106</v>
      </c>
      <c r="B71" s="9">
        <v>1959</v>
      </c>
      <c r="C71" s="9" t="s">
        <v>33</v>
      </c>
      <c r="D71" s="9"/>
      <c r="H71" s="9">
        <v>14</v>
      </c>
      <c r="CX71" s="10">
        <v>1</v>
      </c>
      <c r="CY71" s="9">
        <v>3</v>
      </c>
      <c r="CZ71" s="9">
        <v>1</v>
      </c>
      <c r="DA71" s="2">
        <f>TRUNC(100*CY71/H71/CX71)</f>
        <v>21</v>
      </c>
      <c r="DD71" s="9">
        <v>1</v>
      </c>
      <c r="DF71" s="10">
        <v>3</v>
      </c>
      <c r="DG71" s="9">
        <v>4</v>
      </c>
      <c r="DH71" s="9">
        <v>2</v>
      </c>
      <c r="DI71" s="2">
        <f>TRUNC(100*DG71/H71/DF71)</f>
        <v>9</v>
      </c>
      <c r="DJ71" s="10">
        <v>1</v>
      </c>
      <c r="DK71" s="9">
        <v>3</v>
      </c>
      <c r="DL71" s="9">
        <v>3</v>
      </c>
      <c r="DM71" s="2">
        <f>TRUNC(100*DK71/H71/DJ71)</f>
        <v>21</v>
      </c>
      <c r="DP71" s="9">
        <v>3</v>
      </c>
      <c r="DR71" s="10">
        <v>6</v>
      </c>
      <c r="DS71" s="9">
        <v>7</v>
      </c>
      <c r="DT71" s="9">
        <v>4</v>
      </c>
      <c r="DU71" s="2">
        <f>TRUNC(100*DS71/H71/DR71)</f>
        <v>8</v>
      </c>
      <c r="DV71" s="10">
        <v>5</v>
      </c>
      <c r="DW71" s="9">
        <v>6</v>
      </c>
      <c r="DX71" s="9">
        <v>5</v>
      </c>
      <c r="DY71" s="2">
        <f>TRUNC(100*DW71/H71/DV71)</f>
        <v>8</v>
      </c>
      <c r="DZ71" s="10">
        <v>4</v>
      </c>
      <c r="EA71" s="9">
        <v>8</v>
      </c>
      <c r="EB71" s="9">
        <v>6</v>
      </c>
      <c r="EC71" s="2">
        <f>TRUNC(100*EA71/H71/DZ71)</f>
        <v>14</v>
      </c>
      <c r="ED71" s="10">
        <v>6</v>
      </c>
      <c r="EE71" s="9">
        <v>7</v>
      </c>
      <c r="EF71" s="9">
        <v>7</v>
      </c>
      <c r="EG71" s="2">
        <f>TRUNC(100*EE71/H71/ED71)</f>
        <v>8</v>
      </c>
      <c r="EH71" s="10">
        <v>6</v>
      </c>
      <c r="EI71" s="9">
        <v>8</v>
      </c>
      <c r="EJ71" s="9">
        <v>8</v>
      </c>
      <c r="EK71" s="2">
        <f>TRUNC(100*EI71/H71/EH71)</f>
        <v>9</v>
      </c>
      <c r="EN71" s="9">
        <v>8</v>
      </c>
      <c r="ER71" s="9">
        <v>8</v>
      </c>
      <c r="ET71" s="10">
        <v>2</v>
      </c>
      <c r="EU71" s="9">
        <v>5</v>
      </c>
      <c r="EV71" s="9">
        <v>9</v>
      </c>
      <c r="EW71" s="2">
        <f>TRUNC(100*EU71/H71/ET71)</f>
        <v>17</v>
      </c>
      <c r="EZ71" s="9">
        <v>9</v>
      </c>
      <c r="FJ71" s="9"/>
      <c r="FK71" s="11"/>
      <c r="FL71" s="11"/>
      <c r="FM71" s="8">
        <f t="shared" si="117"/>
        <v>231</v>
      </c>
      <c r="FN71" s="9">
        <v>9</v>
      </c>
      <c r="FO71" s="17">
        <f>LARGE(FP71:HD71,1)+LARGE(FP71:HD71,2)+LARGE(FP71:HD71,3)+LARGE(FP71:HD71,4)+LARGE(FP71:HD71,5)+LARGE(FP71:HD71,6)+LARGE(FP71:HD71,7)+LARGE(FP71:HD71,8)+LARGE(FP71:HD71,9)+LARGE(FP71:HD71,10)</f>
        <v>115</v>
      </c>
      <c r="FP71" s="11">
        <f t="shared" si="118"/>
        <v>0</v>
      </c>
      <c r="FQ71" s="11">
        <f t="shared" si="119"/>
        <v>0</v>
      </c>
      <c r="FR71" s="11">
        <f t="shared" si="120"/>
        <v>0</v>
      </c>
      <c r="FS71" s="11">
        <f t="shared" si="121"/>
        <v>0</v>
      </c>
      <c r="FT71" s="11">
        <f t="shared" si="122"/>
        <v>0</v>
      </c>
      <c r="FU71" s="11">
        <f t="shared" si="123"/>
        <v>0</v>
      </c>
      <c r="FV71" s="11">
        <f t="shared" si="124"/>
        <v>0</v>
      </c>
      <c r="FW71" s="11">
        <f t="shared" si="125"/>
        <v>0</v>
      </c>
      <c r="FX71" s="11">
        <f t="shared" si="126"/>
        <v>0</v>
      </c>
      <c r="FY71" s="11">
        <f t="shared" si="127"/>
        <v>0</v>
      </c>
      <c r="FZ71" s="11">
        <f t="shared" si="128"/>
        <v>0</v>
      </c>
      <c r="GA71" s="11">
        <f t="shared" si="129"/>
        <v>0</v>
      </c>
      <c r="GB71" s="11">
        <f t="shared" si="130"/>
        <v>0</v>
      </c>
      <c r="GC71" s="11">
        <f t="shared" si="131"/>
        <v>0</v>
      </c>
      <c r="GD71" s="11">
        <f t="shared" si="132"/>
        <v>0</v>
      </c>
      <c r="GE71" s="11">
        <f t="shared" si="133"/>
        <v>0</v>
      </c>
      <c r="GF71" s="11">
        <f t="shared" si="134"/>
        <v>0</v>
      </c>
      <c r="GG71" s="11">
        <f t="shared" si="135"/>
        <v>0</v>
      </c>
      <c r="GH71" s="11">
        <f t="shared" si="136"/>
        <v>0</v>
      </c>
      <c r="GI71" s="11">
        <f t="shared" si="137"/>
        <v>0</v>
      </c>
      <c r="GJ71" s="11">
        <f t="shared" si="138"/>
        <v>0</v>
      </c>
      <c r="GK71" s="11">
        <f t="shared" si="139"/>
        <v>0</v>
      </c>
      <c r="GL71" s="11">
        <f t="shared" si="140"/>
        <v>0</v>
      </c>
      <c r="GM71" s="11">
        <f t="shared" si="141"/>
        <v>0</v>
      </c>
      <c r="GN71" s="11">
        <f t="shared" si="142"/>
        <v>21</v>
      </c>
      <c r="GO71" s="11">
        <f t="shared" si="143"/>
        <v>0</v>
      </c>
      <c r="GP71" s="11">
        <f t="shared" si="144"/>
        <v>9</v>
      </c>
      <c r="GQ71" s="11">
        <f t="shared" si="145"/>
        <v>21</v>
      </c>
      <c r="GR71" s="11">
        <f t="shared" si="146"/>
        <v>0</v>
      </c>
      <c r="GS71" s="11">
        <f t="shared" si="147"/>
        <v>8</v>
      </c>
      <c r="GT71" s="11">
        <f t="shared" si="148"/>
        <v>8</v>
      </c>
      <c r="GU71" s="11">
        <f t="shared" si="149"/>
        <v>14</v>
      </c>
      <c r="GV71" s="11">
        <f t="shared" si="150"/>
        <v>8</v>
      </c>
      <c r="GW71" s="11">
        <f t="shared" si="151"/>
        <v>9</v>
      </c>
      <c r="GX71" s="11">
        <f t="shared" si="152"/>
        <v>0</v>
      </c>
      <c r="GY71" s="11">
        <f t="shared" si="153"/>
        <v>0</v>
      </c>
      <c r="GZ71" s="11">
        <f t="shared" si="154"/>
        <v>17</v>
      </c>
      <c r="HA71" s="11">
        <f t="shared" si="155"/>
        <v>0</v>
      </c>
      <c r="HB71" s="11"/>
      <c r="HC71" s="11"/>
    </row>
    <row r="72" spans="1:211" ht="12.75">
      <c r="A72" s="47" t="s">
        <v>35</v>
      </c>
      <c r="B72" s="9">
        <v>1959</v>
      </c>
      <c r="C72" s="9" t="s">
        <v>33</v>
      </c>
      <c r="D72" s="9"/>
      <c r="E72" s="10">
        <v>3</v>
      </c>
      <c r="F72" s="9">
        <v>3</v>
      </c>
      <c r="G72" s="9">
        <v>1</v>
      </c>
      <c r="H72" s="9">
        <v>14</v>
      </c>
      <c r="I72" s="2">
        <f>TRUNC(100*F72/H72/E72)</f>
        <v>7</v>
      </c>
      <c r="J72" s="10">
        <v>11</v>
      </c>
      <c r="K72" s="9">
        <v>6</v>
      </c>
      <c r="L72" s="9">
        <v>2</v>
      </c>
      <c r="M72" s="2">
        <f>TRUNC(100*K72/H72/J72)</f>
        <v>3</v>
      </c>
      <c r="N72" s="10">
        <v>5</v>
      </c>
      <c r="O72" s="9">
        <v>5</v>
      </c>
      <c r="P72" s="9">
        <v>3</v>
      </c>
      <c r="Q72" s="2">
        <f>TRUNC(100*O72/H72/N72)</f>
        <v>7</v>
      </c>
      <c r="R72" s="10">
        <v>7</v>
      </c>
      <c r="S72" s="9">
        <v>6</v>
      </c>
      <c r="T72" s="9">
        <v>4</v>
      </c>
      <c r="U72" s="2">
        <f>TRUNC(100*S72/H72/R72)</f>
        <v>6</v>
      </c>
      <c r="X72" s="9">
        <v>4</v>
      </c>
      <c r="Z72" s="10">
        <v>3</v>
      </c>
      <c r="AA72" s="9">
        <v>2</v>
      </c>
      <c r="AB72" s="9">
        <v>5</v>
      </c>
      <c r="AC72" s="2">
        <f>TRUNC(100*AA72/H72/Z72)</f>
        <v>4</v>
      </c>
      <c r="AF72" s="9">
        <v>5</v>
      </c>
      <c r="AH72" s="10">
        <v>6</v>
      </c>
      <c r="AI72" s="9">
        <v>8</v>
      </c>
      <c r="AJ72" s="9">
        <v>6</v>
      </c>
      <c r="AK72" s="2">
        <f>TRUNC(100*AI72/H72/AH72)</f>
        <v>9</v>
      </c>
      <c r="AL72" s="10">
        <v>2</v>
      </c>
      <c r="AM72" s="9">
        <v>5</v>
      </c>
      <c r="AN72" s="9">
        <v>7</v>
      </c>
      <c r="AO72" s="2">
        <f>TRUNC(100*AM72/H72/AL72)</f>
        <v>17</v>
      </c>
      <c r="AP72" s="10">
        <v>5</v>
      </c>
      <c r="AQ72" s="9">
        <v>5</v>
      </c>
      <c r="AR72" s="9">
        <v>8</v>
      </c>
      <c r="AS72" s="2">
        <f>TRUNC(100*AQ72/H72/AP72)</f>
        <v>7</v>
      </c>
      <c r="AV72" s="9">
        <v>8</v>
      </c>
      <c r="AX72" s="10">
        <v>1</v>
      </c>
      <c r="AY72" s="9">
        <v>1</v>
      </c>
      <c r="AZ72" s="9">
        <v>9</v>
      </c>
      <c r="BA72" s="2">
        <f>TRUNC(100*AY72/H72/AX72)</f>
        <v>7</v>
      </c>
      <c r="BB72" s="10">
        <v>6</v>
      </c>
      <c r="BC72" s="9">
        <v>4</v>
      </c>
      <c r="BD72" s="9">
        <v>10</v>
      </c>
      <c r="BE72" s="2">
        <f>TRUNC(100*BC72/H72/BB72)</f>
        <v>4</v>
      </c>
      <c r="BF72" s="10">
        <v>4</v>
      </c>
      <c r="BG72" s="9">
        <v>3</v>
      </c>
      <c r="BH72" s="9">
        <v>11</v>
      </c>
      <c r="BI72" s="2">
        <f>TRUNC(100*BG72/H72/BF72)</f>
        <v>5</v>
      </c>
      <c r="BJ72" s="10">
        <v>5</v>
      </c>
      <c r="BK72" s="9">
        <v>7</v>
      </c>
      <c r="BL72" s="9">
        <v>12</v>
      </c>
      <c r="BM72" s="2">
        <f>TRUNC(100*BK72/H72/BJ72)</f>
        <v>10</v>
      </c>
      <c r="BP72" s="9">
        <v>12</v>
      </c>
      <c r="BR72" s="10">
        <v>5</v>
      </c>
      <c r="BS72" s="9">
        <v>7</v>
      </c>
      <c r="BT72" s="9">
        <v>13</v>
      </c>
      <c r="BU72" s="2">
        <f>TRUNC(100*BS72/H72/BR72)</f>
        <v>10</v>
      </c>
      <c r="BV72" s="10">
        <v>5</v>
      </c>
      <c r="BW72" s="9">
        <v>7</v>
      </c>
      <c r="BX72" s="9">
        <v>13</v>
      </c>
      <c r="BY72" s="2">
        <f>TRUNC(100*BW72/H72/BV72)</f>
        <v>10</v>
      </c>
      <c r="BZ72" s="10">
        <v>4</v>
      </c>
      <c r="CA72" s="9">
        <v>7</v>
      </c>
      <c r="CB72" s="9">
        <v>14</v>
      </c>
      <c r="CC72" s="2">
        <f>TRUNC(100*CA72/H72/BZ72)</f>
        <v>12</v>
      </c>
      <c r="CF72" s="9">
        <v>14</v>
      </c>
      <c r="CH72" s="10">
        <v>5</v>
      </c>
      <c r="CI72" s="9">
        <v>3</v>
      </c>
      <c r="CJ72" s="9">
        <v>15</v>
      </c>
      <c r="CK72" s="2">
        <f>TRUNC(100*CI72/H72/CH72)</f>
        <v>4</v>
      </c>
      <c r="CN72" s="9">
        <v>15</v>
      </c>
      <c r="CR72" s="9">
        <v>15</v>
      </c>
      <c r="CV72" s="9">
        <v>15</v>
      </c>
      <c r="CZ72" s="9">
        <v>15</v>
      </c>
      <c r="DD72" s="9">
        <v>15</v>
      </c>
      <c r="DH72" s="9">
        <v>15</v>
      </c>
      <c r="DL72" s="9">
        <v>15</v>
      </c>
      <c r="DP72" s="9">
        <v>15</v>
      </c>
      <c r="DT72" s="9">
        <v>15</v>
      </c>
      <c r="DX72" s="9">
        <v>15</v>
      </c>
      <c r="DZ72" s="10">
        <v>15</v>
      </c>
      <c r="EA72" s="9">
        <v>8</v>
      </c>
      <c r="EB72" s="9">
        <v>16</v>
      </c>
      <c r="EC72" s="2">
        <f>TRUNC(100*EA72/H72/DZ72)</f>
        <v>3</v>
      </c>
      <c r="ED72" s="10">
        <v>7</v>
      </c>
      <c r="EE72" s="9">
        <v>7</v>
      </c>
      <c r="EF72" s="9">
        <v>17</v>
      </c>
      <c r="EG72" s="2">
        <f>TRUNC(100*EE72/H72/ED72)</f>
        <v>7</v>
      </c>
      <c r="EJ72" s="9">
        <v>17</v>
      </c>
      <c r="EL72" s="10">
        <v>7</v>
      </c>
      <c r="EM72" s="9">
        <v>5</v>
      </c>
      <c r="EN72" s="9">
        <v>18</v>
      </c>
      <c r="EO72" s="2">
        <f>TRUNC(100*EM72/H72/EL72)</f>
        <v>5</v>
      </c>
      <c r="ER72" s="9">
        <v>18</v>
      </c>
      <c r="EV72" s="9">
        <v>18</v>
      </c>
      <c r="EX72" s="10">
        <v>10</v>
      </c>
      <c r="EY72" s="9">
        <v>7</v>
      </c>
      <c r="EZ72" s="9">
        <v>19</v>
      </c>
      <c r="FA72" s="2">
        <f>TRUNC(100*EY72/H72/EX72)</f>
        <v>5</v>
      </c>
      <c r="FJ72" s="9"/>
      <c r="FK72" s="11"/>
      <c r="FL72" s="11"/>
      <c r="FM72" s="8">
        <f t="shared" si="117"/>
        <v>193</v>
      </c>
      <c r="FN72" s="9">
        <v>19</v>
      </c>
      <c r="FO72" s="17">
        <f>LARGE(FP72:HD72,1)+LARGE(FP72:HD72,2)+LARGE(FP72:HD72,3)+LARGE(FP72:HD72,4)+LARGE(FP72:HD72,5)+LARGE(FP72:HD72,6)+LARGE(FP72:HD72,7)+LARGE(FP72:HD72,8)+LARGE(FP72:HD72,9)+LARGE(FP72:HD72,10)</f>
        <v>96</v>
      </c>
      <c r="FP72" s="11">
        <f t="shared" si="118"/>
        <v>7</v>
      </c>
      <c r="FQ72" s="11">
        <f t="shared" si="119"/>
        <v>3</v>
      </c>
      <c r="FR72" s="11">
        <f t="shared" si="120"/>
        <v>7</v>
      </c>
      <c r="FS72" s="11">
        <f t="shared" si="121"/>
        <v>6</v>
      </c>
      <c r="FT72" s="11">
        <f t="shared" si="122"/>
        <v>0</v>
      </c>
      <c r="FU72" s="11">
        <f t="shared" si="123"/>
        <v>4</v>
      </c>
      <c r="FV72" s="11">
        <f t="shared" si="124"/>
        <v>0</v>
      </c>
      <c r="FW72" s="11">
        <f t="shared" si="125"/>
        <v>9</v>
      </c>
      <c r="FX72" s="11">
        <f t="shared" si="126"/>
        <v>17</v>
      </c>
      <c r="FY72" s="11">
        <f t="shared" si="127"/>
        <v>7</v>
      </c>
      <c r="FZ72" s="11">
        <f t="shared" si="128"/>
        <v>0</v>
      </c>
      <c r="GA72" s="11">
        <f t="shared" si="129"/>
        <v>7</v>
      </c>
      <c r="GB72" s="11">
        <f t="shared" si="130"/>
        <v>4</v>
      </c>
      <c r="GC72" s="11">
        <f t="shared" si="131"/>
        <v>5</v>
      </c>
      <c r="GD72" s="11">
        <f t="shared" si="132"/>
        <v>10</v>
      </c>
      <c r="GE72" s="11">
        <f t="shared" si="133"/>
        <v>0</v>
      </c>
      <c r="GF72" s="11">
        <f t="shared" si="134"/>
        <v>10</v>
      </c>
      <c r="GG72" s="11">
        <f t="shared" si="135"/>
        <v>10</v>
      </c>
      <c r="GH72" s="11">
        <f t="shared" si="136"/>
        <v>12</v>
      </c>
      <c r="GI72" s="11">
        <f t="shared" si="137"/>
        <v>0</v>
      </c>
      <c r="GJ72" s="11">
        <f t="shared" si="138"/>
        <v>4</v>
      </c>
      <c r="GK72" s="11">
        <f t="shared" si="139"/>
        <v>0</v>
      </c>
      <c r="GL72" s="11">
        <f t="shared" si="140"/>
        <v>0</v>
      </c>
      <c r="GM72" s="11">
        <f t="shared" si="141"/>
        <v>0</v>
      </c>
      <c r="GN72" s="11">
        <f t="shared" si="142"/>
        <v>0</v>
      </c>
      <c r="GO72" s="11">
        <f t="shared" si="143"/>
        <v>0</v>
      </c>
      <c r="GP72" s="11">
        <f t="shared" si="144"/>
        <v>0</v>
      </c>
      <c r="GQ72" s="11">
        <f t="shared" si="145"/>
        <v>0</v>
      </c>
      <c r="GR72" s="11">
        <f t="shared" si="146"/>
        <v>0</v>
      </c>
      <c r="GS72" s="11">
        <f t="shared" si="147"/>
        <v>0</v>
      </c>
      <c r="GT72" s="11">
        <f t="shared" si="148"/>
        <v>0</v>
      </c>
      <c r="GU72" s="11">
        <f t="shared" si="149"/>
        <v>3</v>
      </c>
      <c r="GV72" s="11">
        <f t="shared" si="150"/>
        <v>7</v>
      </c>
      <c r="GW72" s="11">
        <f t="shared" si="151"/>
        <v>0</v>
      </c>
      <c r="GX72" s="11">
        <f t="shared" si="152"/>
        <v>5</v>
      </c>
      <c r="GY72" s="11">
        <f t="shared" si="153"/>
        <v>0</v>
      </c>
      <c r="GZ72" s="11">
        <f t="shared" si="154"/>
        <v>0</v>
      </c>
      <c r="HA72" s="11">
        <f t="shared" si="155"/>
        <v>5</v>
      </c>
      <c r="HB72" s="11"/>
      <c r="HC72" s="11"/>
    </row>
    <row r="73" spans="1:211" ht="12.75">
      <c r="A73" s="47" t="s">
        <v>93</v>
      </c>
      <c r="B73" s="9">
        <v>1958</v>
      </c>
      <c r="C73" s="9" t="s">
        <v>33</v>
      </c>
      <c r="D73" s="9"/>
      <c r="H73" s="9">
        <v>14</v>
      </c>
      <c r="N73" s="10">
        <v>3</v>
      </c>
      <c r="O73" s="9">
        <v>5</v>
      </c>
      <c r="P73" s="9">
        <v>1</v>
      </c>
      <c r="Q73" s="2">
        <f>TRUNC(100*O73/H73/N73)</f>
        <v>11</v>
      </c>
      <c r="T73" s="9">
        <v>1</v>
      </c>
      <c r="X73" s="9">
        <v>1</v>
      </c>
      <c r="AB73" s="9">
        <v>1</v>
      </c>
      <c r="AF73" s="9">
        <v>1</v>
      </c>
      <c r="AJ73" s="9">
        <v>1</v>
      </c>
      <c r="AL73" s="10">
        <v>4</v>
      </c>
      <c r="AM73" s="9">
        <v>5</v>
      </c>
      <c r="AN73" s="9">
        <v>2</v>
      </c>
      <c r="AO73" s="2">
        <f>TRUNC(100*AM73/H73/AL73)</f>
        <v>8</v>
      </c>
      <c r="AP73" s="10">
        <v>4</v>
      </c>
      <c r="AQ73" s="9">
        <v>5</v>
      </c>
      <c r="AR73" s="9">
        <v>3</v>
      </c>
      <c r="AS73" s="2">
        <f>TRUNC(100*AQ73/H73/AP73)</f>
        <v>8</v>
      </c>
      <c r="AT73" s="10">
        <v>1</v>
      </c>
      <c r="AU73" s="9">
        <v>5</v>
      </c>
      <c r="AV73" s="9">
        <v>4</v>
      </c>
      <c r="AW73" s="2">
        <f>TRUNC(100*AU73/H73/AT73)</f>
        <v>35</v>
      </c>
      <c r="AZ73" s="9">
        <v>4</v>
      </c>
      <c r="BD73" s="9">
        <v>4</v>
      </c>
      <c r="BH73" s="9">
        <v>4</v>
      </c>
      <c r="BL73" s="9">
        <v>4</v>
      </c>
      <c r="BP73" s="9">
        <v>4</v>
      </c>
      <c r="BT73" s="9">
        <v>4</v>
      </c>
      <c r="BX73" s="9">
        <v>4</v>
      </c>
      <c r="CB73" s="9">
        <v>4</v>
      </c>
      <c r="CF73" s="9">
        <v>4</v>
      </c>
      <c r="CJ73" s="9">
        <v>4</v>
      </c>
      <c r="CL73" s="10">
        <v>1</v>
      </c>
      <c r="CM73" s="9">
        <v>4</v>
      </c>
      <c r="CN73" s="9">
        <v>5</v>
      </c>
      <c r="CO73" s="2">
        <f>TRUNC(100*CM73/H73/CL73)</f>
        <v>28</v>
      </c>
      <c r="CR73" s="9">
        <v>5</v>
      </c>
      <c r="CV73" s="9">
        <v>5</v>
      </c>
      <c r="CZ73" s="9">
        <v>5</v>
      </c>
      <c r="DD73" s="9">
        <v>5</v>
      </c>
      <c r="DH73" s="9">
        <v>5</v>
      </c>
      <c r="DL73" s="9">
        <v>5</v>
      </c>
      <c r="DN73" s="10">
        <v>3</v>
      </c>
      <c r="DO73" s="9">
        <v>1</v>
      </c>
      <c r="DP73" s="9">
        <v>6</v>
      </c>
      <c r="DQ73" s="2">
        <f>TRUNC(100*DO73/H73/DN73)</f>
        <v>2</v>
      </c>
      <c r="DT73" s="9">
        <v>6</v>
      </c>
      <c r="DX73" s="9">
        <v>6</v>
      </c>
      <c r="EB73" s="9">
        <v>6</v>
      </c>
      <c r="EF73" s="9">
        <v>6</v>
      </c>
      <c r="EJ73" s="9">
        <v>6</v>
      </c>
      <c r="EN73" s="9">
        <v>6</v>
      </c>
      <c r="ER73" s="9">
        <v>6</v>
      </c>
      <c r="EV73" s="9">
        <v>6</v>
      </c>
      <c r="EZ73" s="9">
        <v>6</v>
      </c>
      <c r="FJ73" s="9"/>
      <c r="FK73" s="11"/>
      <c r="FL73" s="11"/>
      <c r="FM73" s="8">
        <f t="shared" si="117"/>
        <v>185</v>
      </c>
      <c r="FN73" s="9">
        <v>6</v>
      </c>
      <c r="FO73" s="17">
        <f>LARGE(FP73:HD73,1)+LARGE(FP73:HD73,2)+LARGE(FP73:HD73,3)+LARGE(FP73:HD73,4)+LARGE(FP73:HD73,5)+LARGE(FP73:HD73,6)+LARGE(FP73:HD73,7)+LARGE(FP73:HD73,8)+LARGE(FP73:HD73,9)+LARGE(FP73:HD73,10)</f>
        <v>92</v>
      </c>
      <c r="FP73" s="11">
        <f t="shared" si="118"/>
        <v>0</v>
      </c>
      <c r="FQ73" s="11">
        <f t="shared" si="119"/>
        <v>0</v>
      </c>
      <c r="FR73" s="11">
        <f t="shared" si="120"/>
        <v>11</v>
      </c>
      <c r="FS73" s="11">
        <f t="shared" si="121"/>
        <v>0</v>
      </c>
      <c r="FT73" s="11">
        <f t="shared" si="122"/>
        <v>0</v>
      </c>
      <c r="FU73" s="11">
        <f t="shared" si="123"/>
        <v>0</v>
      </c>
      <c r="FV73" s="11">
        <f t="shared" si="124"/>
        <v>0</v>
      </c>
      <c r="FW73" s="11">
        <f t="shared" si="125"/>
        <v>0</v>
      </c>
      <c r="FX73" s="11">
        <f t="shared" si="126"/>
        <v>8</v>
      </c>
      <c r="FY73" s="11">
        <f t="shared" si="127"/>
        <v>8</v>
      </c>
      <c r="FZ73" s="11">
        <f t="shared" si="128"/>
        <v>35</v>
      </c>
      <c r="GA73" s="11">
        <f t="shared" si="129"/>
        <v>0</v>
      </c>
      <c r="GB73" s="11">
        <f t="shared" si="130"/>
        <v>0</v>
      </c>
      <c r="GC73" s="11">
        <f t="shared" si="131"/>
        <v>0</v>
      </c>
      <c r="GD73" s="11">
        <f t="shared" si="132"/>
        <v>0</v>
      </c>
      <c r="GE73" s="11">
        <f t="shared" si="133"/>
        <v>0</v>
      </c>
      <c r="GF73" s="11">
        <f t="shared" si="134"/>
        <v>0</v>
      </c>
      <c r="GG73" s="11">
        <f t="shared" si="135"/>
        <v>0</v>
      </c>
      <c r="GH73" s="11">
        <f t="shared" si="136"/>
        <v>0</v>
      </c>
      <c r="GI73" s="11">
        <f t="shared" si="137"/>
        <v>0</v>
      </c>
      <c r="GJ73" s="11">
        <f t="shared" si="138"/>
        <v>0</v>
      </c>
      <c r="GK73" s="11">
        <f t="shared" si="139"/>
        <v>28</v>
      </c>
      <c r="GL73" s="11">
        <f t="shared" si="140"/>
        <v>0</v>
      </c>
      <c r="GM73" s="11">
        <f t="shared" si="141"/>
        <v>0</v>
      </c>
      <c r="GN73" s="11">
        <f t="shared" si="142"/>
        <v>0</v>
      </c>
      <c r="GO73" s="11">
        <f t="shared" si="143"/>
        <v>0</v>
      </c>
      <c r="GP73" s="11">
        <f t="shared" si="144"/>
        <v>0</v>
      </c>
      <c r="GQ73" s="11">
        <f t="shared" si="145"/>
        <v>0</v>
      </c>
      <c r="GR73" s="11">
        <f t="shared" si="146"/>
        <v>2</v>
      </c>
      <c r="GS73" s="11">
        <f t="shared" si="147"/>
        <v>0</v>
      </c>
      <c r="GT73" s="11">
        <f t="shared" si="148"/>
        <v>0</v>
      </c>
      <c r="GU73" s="11">
        <f t="shared" si="149"/>
        <v>0</v>
      </c>
      <c r="GV73" s="11">
        <f t="shared" si="150"/>
        <v>0</v>
      </c>
      <c r="GW73" s="11">
        <f t="shared" si="151"/>
        <v>0</v>
      </c>
      <c r="GX73" s="11">
        <f t="shared" si="152"/>
        <v>0</v>
      </c>
      <c r="GY73" s="11">
        <f t="shared" si="153"/>
        <v>0</v>
      </c>
      <c r="GZ73" s="11">
        <f t="shared" si="154"/>
        <v>0</v>
      </c>
      <c r="HA73" s="11">
        <f t="shared" si="155"/>
        <v>0</v>
      </c>
      <c r="HB73" s="11"/>
      <c r="HC73" s="11"/>
    </row>
    <row r="74" spans="1:211" ht="12.75">
      <c r="A74" s="8" t="s">
        <v>96</v>
      </c>
      <c r="B74" s="9">
        <v>1957</v>
      </c>
      <c r="C74" s="9" t="s">
        <v>33</v>
      </c>
      <c r="D74" s="9"/>
      <c r="H74" s="9">
        <v>14</v>
      </c>
      <c r="CD74" s="10">
        <v>2</v>
      </c>
      <c r="CE74" s="9">
        <v>6</v>
      </c>
      <c r="CF74" s="9">
        <v>1</v>
      </c>
      <c r="CG74" s="2">
        <f>TRUNC(100*CE74/H74/CD74)</f>
        <v>21</v>
      </c>
      <c r="CJ74" s="9">
        <v>1</v>
      </c>
      <c r="CN74" s="9">
        <v>1</v>
      </c>
      <c r="CP74" s="10">
        <v>3</v>
      </c>
      <c r="CQ74" s="9">
        <v>5</v>
      </c>
      <c r="CR74" s="9">
        <v>2</v>
      </c>
      <c r="CS74" s="2">
        <f>TRUNC(100*CQ74/H74/CP74)</f>
        <v>11</v>
      </c>
      <c r="CV74" s="9">
        <v>2</v>
      </c>
      <c r="CZ74" s="9">
        <v>2</v>
      </c>
      <c r="DD74" s="9">
        <v>2</v>
      </c>
      <c r="DH74" s="9">
        <v>2</v>
      </c>
      <c r="DL74" s="9">
        <v>2</v>
      </c>
      <c r="DP74" s="9">
        <v>2</v>
      </c>
      <c r="DT74" s="9">
        <v>2</v>
      </c>
      <c r="DX74" s="9">
        <v>2</v>
      </c>
      <c r="EB74" s="9">
        <v>2</v>
      </c>
      <c r="EF74" s="9">
        <v>2</v>
      </c>
      <c r="EH74" s="10">
        <v>1</v>
      </c>
      <c r="EI74" s="9">
        <v>8</v>
      </c>
      <c r="EJ74" s="9">
        <v>3</v>
      </c>
      <c r="EK74" s="2">
        <f>TRUNC(100*EI74/H74/EH74)</f>
        <v>57</v>
      </c>
      <c r="EN74" s="9">
        <v>3</v>
      </c>
      <c r="ER74" s="9">
        <v>3</v>
      </c>
      <c r="EV74" s="9">
        <v>3</v>
      </c>
      <c r="EZ74" s="9">
        <v>3</v>
      </c>
      <c r="FJ74" s="9"/>
      <c r="FK74" s="11"/>
      <c r="FL74" s="11"/>
      <c r="FM74" s="8">
        <f t="shared" si="117"/>
        <v>179</v>
      </c>
      <c r="FN74" s="9">
        <v>3</v>
      </c>
      <c r="FO74" s="17">
        <f>LARGE(FP74:HD74,1)+LARGE(FP74:HD74,2)+LARGE(FP74:HD74,3)+LARGE(FP74:HD74,4)+LARGE(FP74:HD74,5)+LARGE(FP74:HD74,6)+LARGE(FP74:HD74,7)+LARGE(FP74:HD74,8)+LARGE(FP74:HD74,9)+LARGE(FP74:HD74,10)</f>
        <v>89</v>
      </c>
      <c r="FP74" s="11">
        <f t="shared" si="118"/>
        <v>0</v>
      </c>
      <c r="FQ74" s="11">
        <f t="shared" si="119"/>
        <v>0</v>
      </c>
      <c r="FR74" s="11">
        <f t="shared" si="120"/>
        <v>0</v>
      </c>
      <c r="FS74" s="11">
        <f t="shared" si="121"/>
        <v>0</v>
      </c>
      <c r="FT74" s="11">
        <f t="shared" si="122"/>
        <v>0</v>
      </c>
      <c r="FU74" s="11">
        <f t="shared" si="123"/>
        <v>0</v>
      </c>
      <c r="FV74" s="11">
        <f t="shared" si="124"/>
        <v>0</v>
      </c>
      <c r="FW74" s="11">
        <f t="shared" si="125"/>
        <v>0</v>
      </c>
      <c r="FX74" s="11">
        <f t="shared" si="126"/>
        <v>0</v>
      </c>
      <c r="FY74" s="11">
        <f t="shared" si="127"/>
        <v>0</v>
      </c>
      <c r="FZ74" s="11">
        <f t="shared" si="128"/>
        <v>0</v>
      </c>
      <c r="GA74" s="11">
        <f t="shared" si="129"/>
        <v>0</v>
      </c>
      <c r="GB74" s="11">
        <f t="shared" si="130"/>
        <v>0</v>
      </c>
      <c r="GC74" s="11">
        <f t="shared" si="131"/>
        <v>0</v>
      </c>
      <c r="GD74" s="11">
        <f t="shared" si="132"/>
        <v>0</v>
      </c>
      <c r="GE74" s="11">
        <f t="shared" si="133"/>
        <v>0</v>
      </c>
      <c r="GF74" s="11">
        <f t="shared" si="134"/>
        <v>0</v>
      </c>
      <c r="GG74" s="11">
        <f t="shared" si="135"/>
        <v>0</v>
      </c>
      <c r="GH74" s="11">
        <f t="shared" si="136"/>
        <v>0</v>
      </c>
      <c r="GI74" s="11">
        <f t="shared" si="137"/>
        <v>21</v>
      </c>
      <c r="GJ74" s="11">
        <f t="shared" si="138"/>
        <v>0</v>
      </c>
      <c r="GK74" s="11">
        <f t="shared" si="139"/>
        <v>0</v>
      </c>
      <c r="GL74" s="11">
        <f t="shared" si="140"/>
        <v>11</v>
      </c>
      <c r="GM74" s="11">
        <f t="shared" si="141"/>
        <v>0</v>
      </c>
      <c r="GN74" s="11">
        <f t="shared" si="142"/>
        <v>0</v>
      </c>
      <c r="GO74" s="11">
        <f t="shared" si="143"/>
        <v>0</v>
      </c>
      <c r="GP74" s="11">
        <f t="shared" si="144"/>
        <v>0</v>
      </c>
      <c r="GQ74" s="11">
        <f t="shared" si="145"/>
        <v>0</v>
      </c>
      <c r="GR74" s="11">
        <f t="shared" si="146"/>
        <v>0</v>
      </c>
      <c r="GS74" s="11">
        <f t="shared" si="147"/>
        <v>0</v>
      </c>
      <c r="GT74" s="11">
        <f t="shared" si="148"/>
        <v>0</v>
      </c>
      <c r="GU74" s="11">
        <f t="shared" si="149"/>
        <v>0</v>
      </c>
      <c r="GV74" s="11">
        <f t="shared" si="150"/>
        <v>0</v>
      </c>
      <c r="GW74" s="13">
        <f t="shared" si="151"/>
        <v>57</v>
      </c>
      <c r="GX74" s="11">
        <f t="shared" si="152"/>
        <v>0</v>
      </c>
      <c r="GY74" s="11">
        <f t="shared" si="153"/>
        <v>0</v>
      </c>
      <c r="GZ74" s="11">
        <f t="shared" si="154"/>
        <v>0</v>
      </c>
      <c r="HA74" s="11">
        <f t="shared" si="155"/>
        <v>0</v>
      </c>
      <c r="HB74" s="11"/>
      <c r="HC74" s="11"/>
    </row>
    <row r="75" spans="1:211" ht="12.75">
      <c r="A75" s="47" t="s">
        <v>94</v>
      </c>
      <c r="B75" s="9">
        <v>1960</v>
      </c>
      <c r="C75" s="9" t="s">
        <v>33</v>
      </c>
      <c r="D75" s="9"/>
      <c r="H75" s="9">
        <v>14</v>
      </c>
      <c r="J75" s="10">
        <v>10</v>
      </c>
      <c r="K75" s="9">
        <v>6</v>
      </c>
      <c r="L75" s="9">
        <v>1</v>
      </c>
      <c r="M75" s="2">
        <f>TRUNC(100*K75/H75/J75)</f>
        <v>4</v>
      </c>
      <c r="P75" s="9">
        <v>1</v>
      </c>
      <c r="R75" s="10">
        <v>2</v>
      </c>
      <c r="S75" s="9">
        <v>3</v>
      </c>
      <c r="T75" s="9">
        <v>2</v>
      </c>
      <c r="U75" s="2">
        <f>TRUNC(100*S75/H75/R75)</f>
        <v>10</v>
      </c>
      <c r="V75" s="10">
        <v>6</v>
      </c>
      <c r="W75" s="9">
        <v>4</v>
      </c>
      <c r="X75" s="9">
        <v>3</v>
      </c>
      <c r="Y75" s="2">
        <f>TRUNC(100*W75/H75/V75)</f>
        <v>4</v>
      </c>
      <c r="AB75" s="9">
        <v>3</v>
      </c>
      <c r="AF75" s="9">
        <v>3</v>
      </c>
      <c r="AH75" s="10">
        <v>4</v>
      </c>
      <c r="AI75" s="9">
        <v>8</v>
      </c>
      <c r="AJ75" s="9">
        <v>4</v>
      </c>
      <c r="AK75" s="2">
        <f>TRUNC(100*AI75/H75/AH75)</f>
        <v>14</v>
      </c>
      <c r="AL75" s="10">
        <v>8</v>
      </c>
      <c r="AM75" s="9">
        <v>5</v>
      </c>
      <c r="AN75" s="9">
        <v>5</v>
      </c>
      <c r="AO75" s="2">
        <f>TRUNC(100*AM75/H75/AL75)</f>
        <v>4</v>
      </c>
      <c r="AR75" s="9">
        <v>5</v>
      </c>
      <c r="AT75" s="10">
        <v>6</v>
      </c>
      <c r="AU75" s="9">
        <v>5</v>
      </c>
      <c r="AV75" s="9">
        <v>6</v>
      </c>
      <c r="AW75" s="2">
        <f>TRUNC(100*AU75/H75/AT75)</f>
        <v>5</v>
      </c>
      <c r="AZ75" s="9">
        <v>6</v>
      </c>
      <c r="BD75" s="9">
        <v>6</v>
      </c>
      <c r="BH75" s="9">
        <v>6</v>
      </c>
      <c r="BJ75" s="10">
        <v>6</v>
      </c>
      <c r="BK75" s="9">
        <v>7</v>
      </c>
      <c r="BL75" s="9">
        <v>7</v>
      </c>
      <c r="BM75" s="2">
        <f>TRUNC(100*BK75/H75/BJ75)</f>
        <v>8</v>
      </c>
      <c r="BP75" s="9">
        <v>7</v>
      </c>
      <c r="BR75" s="10">
        <v>9</v>
      </c>
      <c r="BS75" s="9">
        <v>7</v>
      </c>
      <c r="BT75" s="9">
        <v>8</v>
      </c>
      <c r="BU75" s="2">
        <f>TRUNC(100*BS75/H75/BR75)</f>
        <v>5</v>
      </c>
      <c r="BV75" s="10">
        <v>11</v>
      </c>
      <c r="BW75" s="9">
        <v>7</v>
      </c>
      <c r="BX75" s="9">
        <v>9</v>
      </c>
      <c r="BY75" s="2">
        <f>TRUNC(100*BW75/H75/BV75)</f>
        <v>4</v>
      </c>
      <c r="CB75" s="9">
        <v>9</v>
      </c>
      <c r="CD75" s="10">
        <v>12</v>
      </c>
      <c r="CE75" s="9">
        <v>6</v>
      </c>
      <c r="CF75" s="9">
        <v>10</v>
      </c>
      <c r="CG75" s="2">
        <f>TRUNC(100*CE75/H75/CD75)</f>
        <v>3</v>
      </c>
      <c r="CH75" s="10">
        <v>1</v>
      </c>
      <c r="CI75" s="9">
        <v>1</v>
      </c>
      <c r="CJ75" s="9">
        <v>11</v>
      </c>
      <c r="CK75" s="2">
        <f>TRUNC(100*CI75/H75/CH75)</f>
        <v>7</v>
      </c>
      <c r="CN75" s="9">
        <v>11</v>
      </c>
      <c r="CP75" s="10">
        <v>4</v>
      </c>
      <c r="CQ75" s="9">
        <v>1</v>
      </c>
      <c r="CR75" s="9">
        <v>12</v>
      </c>
      <c r="CS75" s="2">
        <f>TRUNC(100*CQ75/H75/CP75)</f>
        <v>1</v>
      </c>
      <c r="CT75" s="10">
        <v>3</v>
      </c>
      <c r="CU75" s="9">
        <v>3</v>
      </c>
      <c r="CV75" s="9">
        <v>13</v>
      </c>
      <c r="CW75" s="2">
        <f>TRUNC(100*CU75/H75/CT75)</f>
        <v>7</v>
      </c>
      <c r="CZ75" s="9">
        <v>13</v>
      </c>
      <c r="DD75" s="9">
        <v>13</v>
      </c>
      <c r="DF75" s="10">
        <v>3</v>
      </c>
      <c r="DG75" s="9">
        <v>2</v>
      </c>
      <c r="DH75" s="9">
        <v>14</v>
      </c>
      <c r="DI75" s="2">
        <f>TRUNC(100*DG75/H75/DF75)</f>
        <v>4</v>
      </c>
      <c r="DL75" s="9">
        <v>14</v>
      </c>
      <c r="DP75" s="9">
        <v>14</v>
      </c>
      <c r="DR75" s="10">
        <v>13</v>
      </c>
      <c r="DS75" s="9">
        <v>7</v>
      </c>
      <c r="DT75" s="9">
        <v>15</v>
      </c>
      <c r="DU75" s="2">
        <f>TRUNC(100*DS75/H75/DR75)</f>
        <v>3</v>
      </c>
      <c r="DV75" s="10">
        <v>6</v>
      </c>
      <c r="DW75" s="9">
        <v>6</v>
      </c>
      <c r="DX75" s="9">
        <v>16</v>
      </c>
      <c r="DY75" s="2">
        <f>TRUNC(100*DW75/H75/DV75)</f>
        <v>7</v>
      </c>
      <c r="EB75" s="9">
        <v>16</v>
      </c>
      <c r="ED75" s="10">
        <v>12</v>
      </c>
      <c r="EE75" s="9">
        <v>7</v>
      </c>
      <c r="EF75" s="9">
        <v>17</v>
      </c>
      <c r="EG75" s="2">
        <f>TRUNC(100*EE75/H75/ED75)</f>
        <v>4</v>
      </c>
      <c r="EH75" s="10">
        <v>9</v>
      </c>
      <c r="EI75" s="9">
        <v>8</v>
      </c>
      <c r="EJ75" s="9">
        <v>18</v>
      </c>
      <c r="EK75" s="2">
        <f>TRUNC(100*EI75/H75/EH75)</f>
        <v>6</v>
      </c>
      <c r="EL75" s="10">
        <v>3</v>
      </c>
      <c r="EM75" s="9">
        <v>5</v>
      </c>
      <c r="EN75" s="9">
        <v>19</v>
      </c>
      <c r="EO75" s="2">
        <f>TRUNC(100*EM75/H75/EL75)</f>
        <v>11</v>
      </c>
      <c r="ER75" s="9">
        <v>19</v>
      </c>
      <c r="EV75" s="9">
        <v>19</v>
      </c>
      <c r="EX75" s="10">
        <v>9</v>
      </c>
      <c r="EY75" s="9">
        <v>7</v>
      </c>
      <c r="EZ75" s="9">
        <v>20</v>
      </c>
      <c r="FA75" s="2">
        <f>TRUNC(100*EY75/H75/EX75)</f>
        <v>5</v>
      </c>
      <c r="FD75" s="13"/>
      <c r="FH75" s="13"/>
      <c r="FJ75" s="9"/>
      <c r="FK75" s="11"/>
      <c r="FL75" s="11"/>
      <c r="FM75" s="8">
        <f t="shared" si="117"/>
        <v>161</v>
      </c>
      <c r="FN75" s="9">
        <v>20</v>
      </c>
      <c r="FO75" s="17">
        <f>LARGE(FP75:HD75,1)+LARGE(FP75:HD75,2)+LARGE(FP75:HD75,3)+LARGE(FP75:HD75,4)+LARGE(FP75:HD75,5)+LARGE(FP75:HD75,6)+LARGE(FP75:HD75,7)+LARGE(FP75:HD75,8)+LARGE(FP75:HD75,9)+LARGE(FP75:HD75,10)</f>
        <v>80</v>
      </c>
      <c r="FP75" s="11">
        <f t="shared" si="118"/>
        <v>0</v>
      </c>
      <c r="FQ75" s="11">
        <f t="shared" si="119"/>
        <v>4</v>
      </c>
      <c r="FR75" s="11">
        <f t="shared" si="120"/>
        <v>0</v>
      </c>
      <c r="FS75" s="11">
        <f t="shared" si="121"/>
        <v>10</v>
      </c>
      <c r="FT75" s="11">
        <f t="shared" si="122"/>
        <v>4</v>
      </c>
      <c r="FU75" s="11">
        <f t="shared" si="123"/>
        <v>0</v>
      </c>
      <c r="FV75" s="11">
        <f t="shared" si="124"/>
        <v>0</v>
      </c>
      <c r="FW75" s="11">
        <f t="shared" si="125"/>
        <v>14</v>
      </c>
      <c r="FX75" s="11">
        <f t="shared" si="126"/>
        <v>4</v>
      </c>
      <c r="FY75" s="11">
        <f t="shared" si="127"/>
        <v>0</v>
      </c>
      <c r="FZ75" s="11">
        <f t="shared" si="128"/>
        <v>5</v>
      </c>
      <c r="GA75" s="11">
        <f t="shared" si="129"/>
        <v>0</v>
      </c>
      <c r="GB75" s="11">
        <f t="shared" si="130"/>
        <v>0</v>
      </c>
      <c r="GC75" s="11">
        <f t="shared" si="131"/>
        <v>0</v>
      </c>
      <c r="GD75" s="11">
        <f t="shared" si="132"/>
        <v>8</v>
      </c>
      <c r="GE75" s="11">
        <f t="shared" si="133"/>
        <v>0</v>
      </c>
      <c r="GF75" s="11">
        <f t="shared" si="134"/>
        <v>5</v>
      </c>
      <c r="GG75" s="11">
        <f t="shared" si="135"/>
        <v>4</v>
      </c>
      <c r="GH75" s="11">
        <f t="shared" si="136"/>
        <v>0</v>
      </c>
      <c r="GI75" s="11">
        <f t="shared" si="137"/>
        <v>3</v>
      </c>
      <c r="GJ75" s="11">
        <f t="shared" si="138"/>
        <v>7</v>
      </c>
      <c r="GK75" s="11">
        <f t="shared" si="139"/>
        <v>0</v>
      </c>
      <c r="GL75" s="11">
        <f t="shared" si="140"/>
        <v>1</v>
      </c>
      <c r="GM75" s="11">
        <f t="shared" si="141"/>
        <v>7</v>
      </c>
      <c r="GN75" s="11">
        <f t="shared" si="142"/>
        <v>0</v>
      </c>
      <c r="GO75" s="11">
        <f t="shared" si="143"/>
        <v>0</v>
      </c>
      <c r="GP75" s="11">
        <f t="shared" si="144"/>
        <v>4</v>
      </c>
      <c r="GQ75" s="11">
        <f t="shared" si="145"/>
        <v>0</v>
      </c>
      <c r="GR75" s="11">
        <f t="shared" si="146"/>
        <v>0</v>
      </c>
      <c r="GS75" s="11">
        <f t="shared" si="147"/>
        <v>3</v>
      </c>
      <c r="GT75" s="11">
        <f t="shared" si="148"/>
        <v>7</v>
      </c>
      <c r="GU75" s="11">
        <f t="shared" si="149"/>
        <v>0</v>
      </c>
      <c r="GV75" s="11">
        <f t="shared" si="150"/>
        <v>4</v>
      </c>
      <c r="GW75" s="11">
        <f t="shared" si="151"/>
        <v>6</v>
      </c>
      <c r="GX75" s="11">
        <f t="shared" si="152"/>
        <v>11</v>
      </c>
      <c r="GY75" s="11">
        <f t="shared" si="153"/>
        <v>0</v>
      </c>
      <c r="GZ75" s="11">
        <f t="shared" si="154"/>
        <v>0</v>
      </c>
      <c r="HA75" s="11">
        <f t="shared" si="155"/>
        <v>5</v>
      </c>
      <c r="HB75" s="11"/>
      <c r="HC75" s="11"/>
    </row>
    <row r="76" spans="1:211" ht="12.75">
      <c r="A76" s="47" t="s">
        <v>102</v>
      </c>
      <c r="B76" s="9">
        <v>1956</v>
      </c>
      <c r="C76" s="11" t="s">
        <v>33</v>
      </c>
      <c r="D76" s="9"/>
      <c r="H76" s="9">
        <v>14</v>
      </c>
      <c r="J76" s="10">
        <v>2</v>
      </c>
      <c r="K76" s="9">
        <v>1</v>
      </c>
      <c r="L76" s="9">
        <v>1</v>
      </c>
      <c r="M76" s="2">
        <f>TRUNC(100*K76/H76/J76)</f>
        <v>3</v>
      </c>
      <c r="N76" s="10">
        <v>2</v>
      </c>
      <c r="O76" s="9">
        <v>2</v>
      </c>
      <c r="P76" s="9">
        <v>2</v>
      </c>
      <c r="Q76" s="2">
        <f>TRUNC(100*O76/H76/N76)</f>
        <v>7</v>
      </c>
      <c r="R76" s="10">
        <v>3</v>
      </c>
      <c r="S76" s="9">
        <v>3</v>
      </c>
      <c r="T76" s="9">
        <v>3</v>
      </c>
      <c r="U76" s="2">
        <f>TRUNC(100*S76/H76/R76)</f>
        <v>7</v>
      </c>
      <c r="V76" s="10">
        <v>5</v>
      </c>
      <c r="W76" s="9">
        <v>4</v>
      </c>
      <c r="X76" s="9">
        <v>4</v>
      </c>
      <c r="Y76" s="2">
        <f>TRUNC(100*W76/H76/V76)</f>
        <v>5</v>
      </c>
      <c r="Z76" s="10">
        <v>2</v>
      </c>
      <c r="AA76" s="9">
        <v>1</v>
      </c>
      <c r="AB76" s="9">
        <v>5</v>
      </c>
      <c r="AC76" s="2">
        <f>TRUNC(100*AA76/H76/Z76)</f>
        <v>3</v>
      </c>
      <c r="AD76" s="10">
        <v>5</v>
      </c>
      <c r="AE76" s="9">
        <v>2</v>
      </c>
      <c r="AF76" s="9">
        <v>6</v>
      </c>
      <c r="AG76" s="2">
        <f>TRUNC(100*AE76/H76/AD76)</f>
        <v>2</v>
      </c>
      <c r="AH76" s="10">
        <v>19</v>
      </c>
      <c r="AI76" s="9">
        <v>8</v>
      </c>
      <c r="AJ76" s="9">
        <v>7</v>
      </c>
      <c r="AK76" s="2">
        <f>TRUNC(100*AI76/H76/AH76)</f>
        <v>3</v>
      </c>
      <c r="AL76" s="10">
        <v>6</v>
      </c>
      <c r="AM76" s="9">
        <v>5</v>
      </c>
      <c r="AN76" s="9">
        <v>8</v>
      </c>
      <c r="AO76" s="2">
        <f>TRUNC(100*AM76/H76/AL76)</f>
        <v>5</v>
      </c>
      <c r="AP76" s="10">
        <v>3</v>
      </c>
      <c r="AQ76" s="9">
        <v>5</v>
      </c>
      <c r="AR76" s="9">
        <v>9</v>
      </c>
      <c r="AS76" s="2">
        <f>TRUNC(100*AQ76/H76/AP76)</f>
        <v>11</v>
      </c>
      <c r="AT76" s="10">
        <v>5</v>
      </c>
      <c r="AU76" s="9">
        <v>5</v>
      </c>
      <c r="AV76" s="9">
        <v>10</v>
      </c>
      <c r="AZ76" s="9">
        <v>10</v>
      </c>
      <c r="BD76" s="9">
        <v>10</v>
      </c>
      <c r="BH76" s="9">
        <v>10</v>
      </c>
      <c r="BJ76" s="10">
        <v>9</v>
      </c>
      <c r="BK76" s="9">
        <v>7</v>
      </c>
      <c r="BL76" s="9">
        <v>11</v>
      </c>
      <c r="BM76" s="2">
        <f>TRUNC(100*BK76/H76/BJ76)</f>
        <v>5</v>
      </c>
      <c r="BP76" s="9">
        <v>11</v>
      </c>
      <c r="BT76" s="9">
        <v>11</v>
      </c>
      <c r="BV76" s="10">
        <v>2</v>
      </c>
      <c r="BW76" s="9">
        <v>1</v>
      </c>
      <c r="BX76" s="9">
        <v>12</v>
      </c>
      <c r="BY76" s="2">
        <f>TRUNC(100*BW76/H76/BV76)</f>
        <v>3</v>
      </c>
      <c r="BZ76" s="10">
        <v>7</v>
      </c>
      <c r="CA76" s="9">
        <v>7</v>
      </c>
      <c r="CB76" s="9">
        <v>13</v>
      </c>
      <c r="CC76" s="2">
        <f>TRUNC(100*CA76/H76/BZ76)</f>
        <v>7</v>
      </c>
      <c r="CD76" s="10">
        <v>11</v>
      </c>
      <c r="CE76" s="9">
        <v>6</v>
      </c>
      <c r="CF76" s="9">
        <v>14</v>
      </c>
      <c r="CG76" s="2">
        <f>TRUNC(100*CE76/H76/CD76)</f>
        <v>3</v>
      </c>
      <c r="CH76" s="10">
        <v>4</v>
      </c>
      <c r="CI76" s="9">
        <v>3</v>
      </c>
      <c r="CJ76" s="9">
        <v>15</v>
      </c>
      <c r="CK76" s="2">
        <f>TRUNC(100*CI76/H76/CH76)</f>
        <v>5</v>
      </c>
      <c r="CL76" s="10">
        <v>3</v>
      </c>
      <c r="CM76" s="9">
        <v>4</v>
      </c>
      <c r="CN76" s="9">
        <v>16</v>
      </c>
      <c r="CO76" s="2">
        <f>TRUNC(100*CM76/H76/CL76)</f>
        <v>9</v>
      </c>
      <c r="CP76" s="10">
        <v>2</v>
      </c>
      <c r="CQ76" s="9">
        <v>2</v>
      </c>
      <c r="CR76" s="9">
        <v>17</v>
      </c>
      <c r="CS76" s="2">
        <f>TRUNC(100*CQ76/H76/CP76)</f>
        <v>7</v>
      </c>
      <c r="CT76" s="10">
        <v>8</v>
      </c>
      <c r="CU76" s="9">
        <v>3</v>
      </c>
      <c r="CV76" s="9">
        <v>18</v>
      </c>
      <c r="CW76" s="2">
        <f>TRUNC(100*CU76/H76/CT76)</f>
        <v>2</v>
      </c>
      <c r="CX76" s="10">
        <v>4</v>
      </c>
      <c r="CY76" s="9">
        <v>3</v>
      </c>
      <c r="CZ76" s="9">
        <v>19</v>
      </c>
      <c r="DA76" s="2">
        <f>TRUNC(100*CY76/H76/CX76)</f>
        <v>5</v>
      </c>
      <c r="DD76" s="9">
        <v>19</v>
      </c>
      <c r="DH76" s="9">
        <v>19</v>
      </c>
      <c r="DL76" s="9">
        <v>19</v>
      </c>
      <c r="DP76" s="9">
        <v>19</v>
      </c>
      <c r="DT76" s="9">
        <v>19</v>
      </c>
      <c r="DX76" s="9">
        <v>19</v>
      </c>
      <c r="EB76" s="9">
        <v>19</v>
      </c>
      <c r="ED76" s="10">
        <v>2</v>
      </c>
      <c r="EE76" s="9">
        <v>1</v>
      </c>
      <c r="EF76" s="9">
        <v>20</v>
      </c>
      <c r="EG76" s="2">
        <f>TRUNC(100*EE76/H76/ED76)</f>
        <v>3</v>
      </c>
      <c r="EH76" s="10">
        <v>13</v>
      </c>
      <c r="EI76" s="9">
        <v>8</v>
      </c>
      <c r="EJ76" s="9">
        <v>21</v>
      </c>
      <c r="EK76" s="2">
        <f>TRUNC(100*EI76/H76/EH76)</f>
        <v>4</v>
      </c>
      <c r="EN76" s="9">
        <v>21</v>
      </c>
      <c r="EP76" s="10">
        <v>2</v>
      </c>
      <c r="EQ76" s="9">
        <v>3</v>
      </c>
      <c r="ER76" s="9">
        <v>22</v>
      </c>
      <c r="ES76" s="2">
        <f>TRUNC(100*EQ76/H76/EP76)</f>
        <v>10</v>
      </c>
      <c r="ET76" s="10">
        <v>8</v>
      </c>
      <c r="EU76" s="9">
        <v>5</v>
      </c>
      <c r="EV76" s="9">
        <v>23</v>
      </c>
      <c r="EW76" s="2">
        <f>TRUNC(100*EU76/H76/ET76)</f>
        <v>4</v>
      </c>
      <c r="EX76" s="10">
        <v>13</v>
      </c>
      <c r="EY76" s="9">
        <v>7</v>
      </c>
      <c r="EZ76" s="9">
        <v>23</v>
      </c>
      <c r="FA76" s="2">
        <f>TRUNC(100*EY76/H76/EX76)</f>
        <v>3</v>
      </c>
      <c r="FJ76" s="9"/>
      <c r="FK76" s="11"/>
      <c r="FL76" s="11"/>
      <c r="FM76" s="8">
        <f t="shared" si="117"/>
        <v>147</v>
      </c>
      <c r="FN76" s="9">
        <v>23</v>
      </c>
      <c r="FO76" s="17">
        <f>LARGE(FP76:HD76,1)+LARGE(FP76:HD76,2)+LARGE(FP76:HD76,3)+LARGE(FP76:HD76,4)+LARGE(FP76:HD76,5)+LARGE(FP76:HD76,6)+LARGE(FP76:HD76,7)+LARGE(FP76:HD76,8)+LARGE(FP76:HD76,9)+LARGE(FP76:HD76,10)</f>
        <v>73</v>
      </c>
      <c r="FP76" s="11">
        <f t="shared" si="118"/>
        <v>0</v>
      </c>
      <c r="FQ76" s="11">
        <f t="shared" si="119"/>
        <v>3</v>
      </c>
      <c r="FR76" s="11">
        <f t="shared" si="120"/>
        <v>7</v>
      </c>
      <c r="FS76" s="11">
        <f t="shared" si="121"/>
        <v>7</v>
      </c>
      <c r="FT76" s="11">
        <f t="shared" si="122"/>
        <v>5</v>
      </c>
      <c r="FU76" s="11">
        <f t="shared" si="123"/>
        <v>3</v>
      </c>
      <c r="FV76" s="11">
        <f t="shared" si="124"/>
        <v>2</v>
      </c>
      <c r="FW76" s="11">
        <f t="shared" si="125"/>
        <v>3</v>
      </c>
      <c r="FX76" s="11">
        <f t="shared" si="126"/>
        <v>5</v>
      </c>
      <c r="FY76" s="11">
        <f t="shared" si="127"/>
        <v>11</v>
      </c>
      <c r="FZ76" s="11">
        <f t="shared" si="128"/>
        <v>0</v>
      </c>
      <c r="GA76" s="11">
        <f t="shared" si="129"/>
        <v>0</v>
      </c>
      <c r="GB76" s="11">
        <f t="shared" si="130"/>
        <v>0</v>
      </c>
      <c r="GC76" s="11">
        <f t="shared" si="131"/>
        <v>0</v>
      </c>
      <c r="GD76" s="11">
        <f t="shared" si="132"/>
        <v>5</v>
      </c>
      <c r="GE76" s="11">
        <f t="shared" si="133"/>
        <v>0</v>
      </c>
      <c r="GF76" s="11">
        <f t="shared" si="134"/>
        <v>0</v>
      </c>
      <c r="GG76" s="11">
        <f t="shared" si="135"/>
        <v>3</v>
      </c>
      <c r="GH76" s="11">
        <f t="shared" si="136"/>
        <v>7</v>
      </c>
      <c r="GI76" s="11">
        <f t="shared" si="137"/>
        <v>3</v>
      </c>
      <c r="GJ76" s="11">
        <f t="shared" si="138"/>
        <v>5</v>
      </c>
      <c r="GK76" s="11">
        <f t="shared" si="139"/>
        <v>9</v>
      </c>
      <c r="GL76" s="11">
        <f t="shared" si="140"/>
        <v>7</v>
      </c>
      <c r="GM76" s="11">
        <f t="shared" si="141"/>
        <v>2</v>
      </c>
      <c r="GN76" s="11">
        <f t="shared" si="142"/>
        <v>5</v>
      </c>
      <c r="GO76" s="11">
        <f t="shared" si="143"/>
        <v>0</v>
      </c>
      <c r="GP76" s="11">
        <f t="shared" si="144"/>
        <v>0</v>
      </c>
      <c r="GQ76" s="11">
        <f t="shared" si="145"/>
        <v>0</v>
      </c>
      <c r="GR76" s="11">
        <f t="shared" si="146"/>
        <v>0</v>
      </c>
      <c r="GS76" s="11">
        <f t="shared" si="147"/>
        <v>0</v>
      </c>
      <c r="GT76" s="11">
        <f t="shared" si="148"/>
        <v>0</v>
      </c>
      <c r="GU76" s="11">
        <f t="shared" si="149"/>
        <v>0</v>
      </c>
      <c r="GV76" s="11">
        <f t="shared" si="150"/>
        <v>3</v>
      </c>
      <c r="GW76" s="11">
        <f t="shared" si="151"/>
        <v>4</v>
      </c>
      <c r="GX76" s="11">
        <f t="shared" si="152"/>
        <v>0</v>
      </c>
      <c r="GY76" s="11">
        <f t="shared" si="153"/>
        <v>10</v>
      </c>
      <c r="GZ76" s="11">
        <f t="shared" si="154"/>
        <v>4</v>
      </c>
      <c r="HA76" s="11">
        <f t="shared" si="155"/>
        <v>3</v>
      </c>
      <c r="HB76" s="11"/>
      <c r="HC76" s="11"/>
    </row>
    <row r="77" spans="1:211" ht="12.75">
      <c r="A77" s="47" t="s">
        <v>103</v>
      </c>
      <c r="B77" s="9">
        <v>1960</v>
      </c>
      <c r="C77" s="9" t="s">
        <v>33</v>
      </c>
      <c r="D77" s="9"/>
      <c r="H77" s="9">
        <v>14</v>
      </c>
      <c r="N77" s="10">
        <v>7</v>
      </c>
      <c r="O77" s="9">
        <v>5</v>
      </c>
      <c r="P77" s="9">
        <v>1</v>
      </c>
      <c r="Q77" s="2">
        <f>TRUNC(100*O77/H77/N77)</f>
        <v>5</v>
      </c>
      <c r="R77" s="10">
        <v>9</v>
      </c>
      <c r="S77" s="9">
        <v>6</v>
      </c>
      <c r="T77" s="9">
        <v>2</v>
      </c>
      <c r="U77" s="2">
        <f>TRUNC(100*S77/H77/R77)</f>
        <v>4</v>
      </c>
      <c r="X77" s="9">
        <v>2</v>
      </c>
      <c r="Z77" s="10">
        <v>3</v>
      </c>
      <c r="AA77" s="9">
        <v>1</v>
      </c>
      <c r="AB77" s="9">
        <v>3</v>
      </c>
      <c r="AC77" s="2">
        <f>TRUNC(100*AA77/H77/Z77)</f>
        <v>2</v>
      </c>
      <c r="AF77" s="9">
        <v>3</v>
      </c>
      <c r="AJ77" s="9">
        <v>3</v>
      </c>
      <c r="AL77" s="10">
        <v>4</v>
      </c>
      <c r="AM77" s="9">
        <v>2</v>
      </c>
      <c r="AN77" s="9">
        <v>4</v>
      </c>
      <c r="AO77" s="2">
        <f>TRUNC(100*AM77/H77/AL77)</f>
        <v>3</v>
      </c>
      <c r="AP77" s="10">
        <v>7</v>
      </c>
      <c r="AQ77" s="9">
        <v>3</v>
      </c>
      <c r="AR77" s="9">
        <v>5</v>
      </c>
      <c r="AS77" s="2">
        <f>TRUNC(100*AQ77/H77/AP77)</f>
        <v>3</v>
      </c>
      <c r="AT77" s="10">
        <v>4</v>
      </c>
      <c r="AU77" s="9">
        <v>1</v>
      </c>
      <c r="AV77" s="9">
        <v>6</v>
      </c>
      <c r="AW77" s="2">
        <f>TRUNC(100*AU77/H77/AT77)</f>
        <v>1</v>
      </c>
      <c r="AX77" s="10">
        <v>6</v>
      </c>
      <c r="AY77" s="9">
        <v>2</v>
      </c>
      <c r="AZ77" s="9">
        <v>7</v>
      </c>
      <c r="BA77" s="2">
        <f>TRUNC(100*AY77/H77/AX77)</f>
        <v>2</v>
      </c>
      <c r="BD77" s="9">
        <v>7</v>
      </c>
      <c r="BF77" s="10">
        <v>5</v>
      </c>
      <c r="BG77" s="9">
        <v>1</v>
      </c>
      <c r="BH77" s="9">
        <v>8</v>
      </c>
      <c r="BI77" s="2">
        <f>TRUNC(100*BG77/H77/BF77)</f>
        <v>1</v>
      </c>
      <c r="BJ77" s="10">
        <v>2</v>
      </c>
      <c r="BK77" s="9">
        <v>1</v>
      </c>
      <c r="BL77" s="9">
        <v>9</v>
      </c>
      <c r="BM77" s="2">
        <f>TRUNC(100*BK77/H77/BJ77)</f>
        <v>3</v>
      </c>
      <c r="BN77" s="10">
        <v>2</v>
      </c>
      <c r="BO77" s="9">
        <v>1</v>
      </c>
      <c r="BP77" s="9">
        <v>10</v>
      </c>
      <c r="BQ77" s="2">
        <f>TRUNC(100*BO77/H77/BN77)</f>
        <v>3</v>
      </c>
      <c r="BR77" s="10">
        <v>2</v>
      </c>
      <c r="BS77" s="9">
        <v>1</v>
      </c>
      <c r="BT77" s="9">
        <v>11</v>
      </c>
      <c r="BU77" s="2">
        <f>TRUNC(100*BS77/H77/BR77)</f>
        <v>3</v>
      </c>
      <c r="BV77" s="10">
        <v>9</v>
      </c>
      <c r="BW77" s="9">
        <v>7</v>
      </c>
      <c r="BX77" s="9">
        <v>12</v>
      </c>
      <c r="BY77" s="2">
        <f>TRUNC(100*BW77/H77/BV77)</f>
        <v>5</v>
      </c>
      <c r="BZ77" s="10">
        <v>3</v>
      </c>
      <c r="CA77" s="9">
        <v>1</v>
      </c>
      <c r="CB77" s="9">
        <v>13</v>
      </c>
      <c r="CC77" s="2">
        <f>TRUNC(100*CA77/H77/BZ77)</f>
        <v>2</v>
      </c>
      <c r="CD77" s="10">
        <v>7</v>
      </c>
      <c r="CE77" s="9">
        <v>6</v>
      </c>
      <c r="CF77" s="9">
        <v>14</v>
      </c>
      <c r="CG77" s="2">
        <f>TRUNC(100*CE77/H77/CD77)</f>
        <v>6</v>
      </c>
      <c r="CH77" s="10">
        <v>4</v>
      </c>
      <c r="CI77" s="9">
        <v>3</v>
      </c>
      <c r="CJ77" s="9">
        <v>15</v>
      </c>
      <c r="CK77" s="2">
        <f>TRUNC(100*CI77/H77/CH77)</f>
        <v>5</v>
      </c>
      <c r="CL77" s="10">
        <v>2</v>
      </c>
      <c r="CM77" s="9">
        <v>1</v>
      </c>
      <c r="CN77" s="9">
        <v>16</v>
      </c>
      <c r="CO77" s="2">
        <f>TRUNC(100*CM77/H77/CL77)</f>
        <v>3</v>
      </c>
      <c r="CP77" s="10">
        <v>7</v>
      </c>
      <c r="CQ77" s="9">
        <v>5</v>
      </c>
      <c r="CR77" s="9">
        <v>17</v>
      </c>
      <c r="CS77" s="2">
        <f>TRUNC(100*CQ77/H77/CP77)</f>
        <v>5</v>
      </c>
      <c r="CT77" s="10">
        <v>4</v>
      </c>
      <c r="CU77" s="9">
        <v>3</v>
      </c>
      <c r="CV77" s="9">
        <v>18</v>
      </c>
      <c r="CW77" s="2">
        <f>TRUNC(100*CU77/H77/CT77)</f>
        <v>5</v>
      </c>
      <c r="CX77" s="10">
        <v>1</v>
      </c>
      <c r="CY77" s="9">
        <v>1</v>
      </c>
      <c r="CZ77" s="9">
        <v>19</v>
      </c>
      <c r="DA77" s="2">
        <f>TRUNC(100*CY77/H77/CX77)</f>
        <v>7</v>
      </c>
      <c r="DB77" s="10">
        <v>6</v>
      </c>
      <c r="DC77" s="9">
        <v>2</v>
      </c>
      <c r="DD77" s="9">
        <v>20</v>
      </c>
      <c r="DE77" s="2">
        <f>TRUNC(100*DC77/H77/DB77)</f>
        <v>2</v>
      </c>
      <c r="DF77" s="10">
        <v>6</v>
      </c>
      <c r="DG77" s="9">
        <v>4</v>
      </c>
      <c r="DH77" s="9">
        <v>21</v>
      </c>
      <c r="DI77" s="2">
        <f>TRUNC(100*DG77/H77/DF77)</f>
        <v>4</v>
      </c>
      <c r="DL77" s="9">
        <v>21</v>
      </c>
      <c r="DP77" s="9">
        <v>21</v>
      </c>
      <c r="DR77" s="10">
        <v>11</v>
      </c>
      <c r="DS77" s="9">
        <v>7</v>
      </c>
      <c r="DT77" s="9">
        <v>22</v>
      </c>
      <c r="DU77" s="2">
        <f>TRUNC(100*DS77/H77/DR77)</f>
        <v>4</v>
      </c>
      <c r="DV77" s="10">
        <v>11</v>
      </c>
      <c r="DW77" s="9">
        <v>6</v>
      </c>
      <c r="DX77" s="9">
        <v>23</v>
      </c>
      <c r="DY77" s="2">
        <f>TRUNC(100*DW77/H77/DV77)</f>
        <v>3</v>
      </c>
      <c r="DZ77" s="10">
        <v>10</v>
      </c>
      <c r="EA77" s="9">
        <v>8</v>
      </c>
      <c r="EB77" s="9">
        <v>24</v>
      </c>
      <c r="EC77" s="2">
        <f>TRUNC(100*EA77/H77/DZ77)</f>
        <v>5</v>
      </c>
      <c r="ED77" s="10">
        <v>10</v>
      </c>
      <c r="EE77" s="9">
        <v>7</v>
      </c>
      <c r="EF77" s="9">
        <v>25</v>
      </c>
      <c r="EG77" s="2">
        <f>TRUNC(100*EE77/H77/ED77)</f>
        <v>5</v>
      </c>
      <c r="EH77" s="10">
        <v>8</v>
      </c>
      <c r="EI77" s="9">
        <v>8</v>
      </c>
      <c r="EJ77" s="9">
        <v>26</v>
      </c>
      <c r="EK77" s="2">
        <f>TRUNC(100*EI77/H77/EH77)</f>
        <v>7</v>
      </c>
      <c r="EL77" s="10">
        <v>11</v>
      </c>
      <c r="EM77" s="9">
        <v>5</v>
      </c>
      <c r="EN77" s="9">
        <v>27</v>
      </c>
      <c r="EO77" s="2">
        <f>TRUNC(100*EM77/H77/EL77)</f>
        <v>3</v>
      </c>
      <c r="EP77" s="10">
        <v>5</v>
      </c>
      <c r="EQ77" s="9">
        <v>3</v>
      </c>
      <c r="ER77" s="9">
        <v>28</v>
      </c>
      <c r="ES77" s="2">
        <f>TRUNC(100*EQ77/H77/EP77)</f>
        <v>4</v>
      </c>
      <c r="ET77" s="10">
        <v>7</v>
      </c>
      <c r="EU77" s="9">
        <v>5</v>
      </c>
      <c r="EV77" s="9">
        <v>29</v>
      </c>
      <c r="EW77" s="2">
        <f>TRUNC(100*EU77/H77/ET77)</f>
        <v>5</v>
      </c>
      <c r="EX77" s="10">
        <v>3</v>
      </c>
      <c r="EY77" s="9">
        <v>7</v>
      </c>
      <c r="EZ77" s="9">
        <v>30</v>
      </c>
      <c r="FA77" s="2">
        <f>TRUNC(100*EY77/H77/EX77)</f>
        <v>16</v>
      </c>
      <c r="FJ77" s="9"/>
      <c r="FK77" s="11"/>
      <c r="FL77" s="11"/>
      <c r="FM77" s="8">
        <f t="shared" si="117"/>
        <v>133</v>
      </c>
      <c r="FN77" s="9">
        <v>30</v>
      </c>
      <c r="FO77" s="17">
        <f>LARGE(FP77:HD77,1)+LARGE(FP77:HD77,2)+LARGE(FP77:HD77,3)+LARGE(FP77:HD77,4)+LARGE(FP77:HD77,5)+LARGE(FP77:HD77,6)+LARGE(FP77:HD77,7)+LARGE(FP77:HD77,8)+LARGE(FP77:HD77,9)+LARGE(FP77:HD77,10)</f>
        <v>66</v>
      </c>
      <c r="FP77" s="11">
        <f t="shared" si="118"/>
        <v>0</v>
      </c>
      <c r="FQ77" s="11">
        <f t="shared" si="119"/>
        <v>0</v>
      </c>
      <c r="FR77" s="11">
        <f t="shared" si="120"/>
        <v>5</v>
      </c>
      <c r="FS77" s="11">
        <f t="shared" si="121"/>
        <v>4</v>
      </c>
      <c r="FT77" s="11">
        <f t="shared" si="122"/>
        <v>0</v>
      </c>
      <c r="FU77" s="11">
        <f t="shared" si="123"/>
        <v>2</v>
      </c>
      <c r="FV77" s="11">
        <f t="shared" si="124"/>
        <v>0</v>
      </c>
      <c r="FW77" s="11">
        <f t="shared" si="125"/>
        <v>0</v>
      </c>
      <c r="FX77" s="11">
        <f t="shared" si="126"/>
        <v>3</v>
      </c>
      <c r="FY77" s="11">
        <f t="shared" si="127"/>
        <v>3</v>
      </c>
      <c r="FZ77" s="11">
        <f t="shared" si="128"/>
        <v>1</v>
      </c>
      <c r="GA77" s="11">
        <f t="shared" si="129"/>
        <v>2</v>
      </c>
      <c r="GB77" s="11">
        <f t="shared" si="130"/>
        <v>0</v>
      </c>
      <c r="GC77" s="11">
        <f t="shared" si="131"/>
        <v>1</v>
      </c>
      <c r="GD77" s="11">
        <f t="shared" si="132"/>
        <v>3</v>
      </c>
      <c r="GE77" s="11">
        <f t="shared" si="133"/>
        <v>3</v>
      </c>
      <c r="GF77" s="11">
        <f t="shared" si="134"/>
        <v>3</v>
      </c>
      <c r="GG77" s="11">
        <f t="shared" si="135"/>
        <v>5</v>
      </c>
      <c r="GH77" s="11">
        <f t="shared" si="136"/>
        <v>2</v>
      </c>
      <c r="GI77" s="11">
        <f t="shared" si="137"/>
        <v>6</v>
      </c>
      <c r="GJ77" s="11">
        <f t="shared" si="138"/>
        <v>5</v>
      </c>
      <c r="GK77" s="11">
        <f t="shared" si="139"/>
        <v>3</v>
      </c>
      <c r="GL77" s="11">
        <f t="shared" si="140"/>
        <v>5</v>
      </c>
      <c r="GM77" s="11">
        <f t="shared" si="141"/>
        <v>5</v>
      </c>
      <c r="GN77" s="11">
        <f t="shared" si="142"/>
        <v>7</v>
      </c>
      <c r="GO77" s="11">
        <f t="shared" si="143"/>
        <v>2</v>
      </c>
      <c r="GP77" s="11">
        <f t="shared" si="144"/>
        <v>4</v>
      </c>
      <c r="GQ77" s="11">
        <f t="shared" si="145"/>
        <v>0</v>
      </c>
      <c r="GR77" s="11">
        <f t="shared" si="146"/>
        <v>0</v>
      </c>
      <c r="GS77" s="11">
        <f t="shared" si="147"/>
        <v>4</v>
      </c>
      <c r="GT77" s="11">
        <f t="shared" si="148"/>
        <v>3</v>
      </c>
      <c r="GU77" s="11">
        <f t="shared" si="149"/>
        <v>5</v>
      </c>
      <c r="GV77" s="11">
        <f t="shared" si="150"/>
        <v>5</v>
      </c>
      <c r="GW77" s="11">
        <f t="shared" si="151"/>
        <v>7</v>
      </c>
      <c r="GX77" s="11">
        <f t="shared" si="152"/>
        <v>3</v>
      </c>
      <c r="GY77" s="11">
        <f t="shared" si="153"/>
        <v>4</v>
      </c>
      <c r="GZ77" s="11">
        <f t="shared" si="154"/>
        <v>5</v>
      </c>
      <c r="HA77" s="11">
        <f t="shared" si="155"/>
        <v>16</v>
      </c>
      <c r="HB77" s="11"/>
      <c r="HC77" s="11"/>
    </row>
    <row r="78" spans="1:211" ht="12.75">
      <c r="A78" s="47" t="s">
        <v>99</v>
      </c>
      <c r="B78" s="9">
        <v>1957</v>
      </c>
      <c r="C78" s="9" t="s">
        <v>33</v>
      </c>
      <c r="D78" s="9"/>
      <c r="H78" s="9">
        <v>14</v>
      </c>
      <c r="N78" s="10">
        <v>9</v>
      </c>
      <c r="O78" s="9">
        <v>5</v>
      </c>
      <c r="P78" s="9">
        <v>1</v>
      </c>
      <c r="Q78" s="2">
        <f>TRUNC(100*O78/H78/N78)</f>
        <v>3</v>
      </c>
      <c r="T78" s="9">
        <v>1</v>
      </c>
      <c r="X78" s="9">
        <v>1</v>
      </c>
      <c r="AB78" s="9">
        <v>1</v>
      </c>
      <c r="AF78" s="9">
        <v>1</v>
      </c>
      <c r="AJ78" s="9">
        <v>1</v>
      </c>
      <c r="AL78" s="10">
        <v>12</v>
      </c>
      <c r="AM78" s="9">
        <v>5</v>
      </c>
      <c r="AN78" s="9">
        <v>2</v>
      </c>
      <c r="AO78" s="2">
        <f>TRUNC(100*AM78/H78/AL78)</f>
        <v>2</v>
      </c>
      <c r="AP78" s="10">
        <v>8</v>
      </c>
      <c r="AQ78" s="9">
        <v>5</v>
      </c>
      <c r="AR78" s="9">
        <v>3</v>
      </c>
      <c r="AS78" s="2">
        <f>TRUNC(100*AQ78/H78/AP78)</f>
        <v>4</v>
      </c>
      <c r="AT78" s="10">
        <v>7</v>
      </c>
      <c r="AU78" s="9">
        <v>5</v>
      </c>
      <c r="AV78" s="9">
        <v>4</v>
      </c>
      <c r="AW78" s="2">
        <f>TRUNC(100*AU78/H78/AT78)</f>
        <v>5</v>
      </c>
      <c r="AZ78" s="9">
        <v>4</v>
      </c>
      <c r="BD78" s="9">
        <v>4</v>
      </c>
      <c r="BF78" s="10">
        <v>6</v>
      </c>
      <c r="BG78" s="9">
        <v>3</v>
      </c>
      <c r="BH78" s="9">
        <v>5</v>
      </c>
      <c r="BI78" s="2">
        <f>TRUNC(100*BG78/H78/BF78)</f>
        <v>3</v>
      </c>
      <c r="BJ78" s="10">
        <v>9</v>
      </c>
      <c r="BK78" s="9">
        <v>7</v>
      </c>
      <c r="BL78" s="9">
        <v>6</v>
      </c>
      <c r="BM78" s="2">
        <f>TRUNC(100*BK78/H78/BJ78)</f>
        <v>5</v>
      </c>
      <c r="BP78" s="9">
        <v>6</v>
      </c>
      <c r="BT78" s="9">
        <v>6</v>
      </c>
      <c r="BX78" s="9">
        <v>6</v>
      </c>
      <c r="BZ78" s="10">
        <v>9</v>
      </c>
      <c r="CA78" s="9">
        <v>7</v>
      </c>
      <c r="CB78" s="9">
        <v>7</v>
      </c>
      <c r="CC78" s="2">
        <f>TRUNC(100*CA78/H78/BZ78)</f>
        <v>5</v>
      </c>
      <c r="CD78" s="10">
        <v>14</v>
      </c>
      <c r="CE78" s="9">
        <v>6</v>
      </c>
      <c r="CF78" s="9">
        <v>8</v>
      </c>
      <c r="CG78" s="2">
        <f>TRUNC(100*CE78/H78/CD78)</f>
        <v>3</v>
      </c>
      <c r="CJ78" s="9">
        <v>8</v>
      </c>
      <c r="CN78" s="9">
        <v>8</v>
      </c>
      <c r="CP78" s="10">
        <v>5</v>
      </c>
      <c r="CQ78" s="9">
        <v>2</v>
      </c>
      <c r="CR78" s="9">
        <v>9</v>
      </c>
      <c r="CS78" s="2">
        <f>TRUNC(100*CQ78/H78/CP78)</f>
        <v>2</v>
      </c>
      <c r="CV78" s="9">
        <v>9</v>
      </c>
      <c r="CZ78" s="9">
        <v>9</v>
      </c>
      <c r="DD78" s="9">
        <v>9</v>
      </c>
      <c r="DH78" s="9">
        <v>9</v>
      </c>
      <c r="DL78" s="9">
        <v>9</v>
      </c>
      <c r="DP78" s="9">
        <v>9</v>
      </c>
      <c r="DT78" s="9">
        <v>9</v>
      </c>
      <c r="DX78" s="9">
        <v>9</v>
      </c>
      <c r="EB78" s="9">
        <v>9</v>
      </c>
      <c r="EF78" s="9">
        <v>9</v>
      </c>
      <c r="EJ78" s="9">
        <v>9</v>
      </c>
      <c r="EN78" s="9">
        <v>9</v>
      </c>
      <c r="ER78" s="9">
        <v>9</v>
      </c>
      <c r="EV78" s="9">
        <v>9</v>
      </c>
      <c r="EZ78" s="9">
        <v>9</v>
      </c>
      <c r="FJ78" s="9"/>
      <c r="FK78" s="11"/>
      <c r="FL78" s="11"/>
      <c r="FM78" s="8">
        <f t="shared" si="117"/>
        <v>64</v>
      </c>
      <c r="FN78" s="9">
        <v>9</v>
      </c>
      <c r="FO78" s="17">
        <f>LARGE(FP78:HD78,1)+LARGE(FP78:HD78,2)+LARGE(FP78:HD78,3)+LARGE(FP78:HD78,4)+LARGE(FP78:HD78,5)+LARGE(FP78:HD78,6)+LARGE(FP78:HD78,7)+LARGE(FP78:HD78,8)+LARGE(FP78:HD78,9)+LARGE(FP78:HD78,10)</f>
        <v>32</v>
      </c>
      <c r="FP78" s="11">
        <f t="shared" si="118"/>
        <v>0</v>
      </c>
      <c r="FQ78" s="11">
        <f t="shared" si="119"/>
        <v>0</v>
      </c>
      <c r="FR78" s="11">
        <f t="shared" si="120"/>
        <v>3</v>
      </c>
      <c r="FS78" s="11">
        <f t="shared" si="121"/>
        <v>0</v>
      </c>
      <c r="FT78" s="11">
        <f t="shared" si="122"/>
        <v>0</v>
      </c>
      <c r="FU78" s="11">
        <f t="shared" si="123"/>
        <v>0</v>
      </c>
      <c r="FV78" s="11">
        <f t="shared" si="124"/>
        <v>0</v>
      </c>
      <c r="FW78" s="11">
        <f t="shared" si="125"/>
        <v>0</v>
      </c>
      <c r="FX78" s="11">
        <f t="shared" si="126"/>
        <v>2</v>
      </c>
      <c r="FY78" s="11">
        <f t="shared" si="127"/>
        <v>4</v>
      </c>
      <c r="FZ78" s="11">
        <f t="shared" si="128"/>
        <v>5</v>
      </c>
      <c r="GA78" s="11">
        <f t="shared" si="129"/>
        <v>0</v>
      </c>
      <c r="GB78" s="11">
        <f t="shared" si="130"/>
        <v>0</v>
      </c>
      <c r="GC78" s="11">
        <f t="shared" si="131"/>
        <v>3</v>
      </c>
      <c r="GD78" s="11">
        <f t="shared" si="132"/>
        <v>5</v>
      </c>
      <c r="GE78" s="11">
        <f t="shared" si="133"/>
        <v>0</v>
      </c>
      <c r="GF78" s="11">
        <f t="shared" si="134"/>
        <v>0</v>
      </c>
      <c r="GG78" s="11">
        <f t="shared" si="135"/>
        <v>0</v>
      </c>
      <c r="GH78" s="11">
        <f t="shared" si="136"/>
        <v>5</v>
      </c>
      <c r="GI78" s="11">
        <f t="shared" si="137"/>
        <v>3</v>
      </c>
      <c r="GJ78" s="11">
        <f t="shared" si="138"/>
        <v>0</v>
      </c>
      <c r="GK78" s="11">
        <f t="shared" si="139"/>
        <v>0</v>
      </c>
      <c r="GL78" s="11">
        <f t="shared" si="140"/>
        <v>2</v>
      </c>
      <c r="GM78" s="11">
        <f t="shared" si="141"/>
        <v>0</v>
      </c>
      <c r="GN78" s="11">
        <f t="shared" si="142"/>
        <v>0</v>
      </c>
      <c r="GO78" s="11">
        <f t="shared" si="143"/>
        <v>0</v>
      </c>
      <c r="GP78" s="11">
        <f t="shared" si="144"/>
        <v>0</v>
      </c>
      <c r="GQ78" s="11">
        <f t="shared" si="145"/>
        <v>0</v>
      </c>
      <c r="GR78" s="11">
        <f t="shared" si="146"/>
        <v>0</v>
      </c>
      <c r="GS78" s="11">
        <f t="shared" si="147"/>
        <v>0</v>
      </c>
      <c r="GT78" s="11">
        <f t="shared" si="148"/>
        <v>0</v>
      </c>
      <c r="GU78" s="11">
        <f t="shared" si="149"/>
        <v>0</v>
      </c>
      <c r="GV78" s="11">
        <f t="shared" si="150"/>
        <v>0</v>
      </c>
      <c r="GW78" s="11">
        <f t="shared" si="151"/>
        <v>0</v>
      </c>
      <c r="GX78" s="11">
        <f t="shared" si="152"/>
        <v>0</v>
      </c>
      <c r="GY78" s="11">
        <f t="shared" si="153"/>
        <v>0</v>
      </c>
      <c r="GZ78" s="11">
        <f t="shared" si="154"/>
        <v>0</v>
      </c>
      <c r="HA78" s="11">
        <f t="shared" si="155"/>
        <v>0</v>
      </c>
      <c r="HB78" s="11"/>
      <c r="HC78" s="11"/>
    </row>
    <row r="79" spans="1:211" ht="12.75">
      <c r="A79" s="47" t="s">
        <v>100</v>
      </c>
      <c r="B79" s="9">
        <v>1960</v>
      </c>
      <c r="C79" s="9" t="s">
        <v>33</v>
      </c>
      <c r="D79" s="9"/>
      <c r="H79" s="9">
        <v>14</v>
      </c>
      <c r="N79" s="10">
        <v>4</v>
      </c>
      <c r="O79" s="9">
        <v>2</v>
      </c>
      <c r="P79" s="9">
        <v>1</v>
      </c>
      <c r="Q79" s="2">
        <f>TRUNC(100*O79/H79/N79)</f>
        <v>3</v>
      </c>
      <c r="R79" s="10">
        <v>12</v>
      </c>
      <c r="S79" s="9">
        <v>6</v>
      </c>
      <c r="T79" s="9">
        <v>2</v>
      </c>
      <c r="U79" s="2">
        <f>TRUNC(100*S79/H79/R79)</f>
        <v>3</v>
      </c>
      <c r="X79" s="9">
        <v>2</v>
      </c>
      <c r="AB79" s="9">
        <v>2</v>
      </c>
      <c r="AF79" s="9">
        <v>2</v>
      </c>
      <c r="AH79" s="10">
        <v>8</v>
      </c>
      <c r="AI79" s="9">
        <v>8</v>
      </c>
      <c r="AJ79" s="9">
        <v>3</v>
      </c>
      <c r="AK79" s="2">
        <f>TRUNC(100*AI79/H79/AH79)</f>
        <v>7</v>
      </c>
      <c r="AN79" s="9">
        <v>3</v>
      </c>
      <c r="AR79" s="9">
        <v>3</v>
      </c>
      <c r="AV79" s="9">
        <v>3</v>
      </c>
      <c r="AZ79" s="9">
        <v>3</v>
      </c>
      <c r="BD79" s="9">
        <v>3</v>
      </c>
      <c r="BH79" s="9">
        <v>3</v>
      </c>
      <c r="BL79" s="9">
        <v>3</v>
      </c>
      <c r="BP79" s="9">
        <v>3</v>
      </c>
      <c r="BT79" s="9">
        <v>3</v>
      </c>
      <c r="BX79" s="9">
        <v>3</v>
      </c>
      <c r="CB79" s="9">
        <v>3</v>
      </c>
      <c r="CF79" s="9">
        <v>3</v>
      </c>
      <c r="CJ79" s="9">
        <v>3</v>
      </c>
      <c r="CN79" s="9">
        <v>3</v>
      </c>
      <c r="CR79" s="9">
        <v>3</v>
      </c>
      <c r="CV79" s="9">
        <v>3</v>
      </c>
      <c r="CZ79" s="9">
        <v>3</v>
      </c>
      <c r="DD79" s="9">
        <v>3</v>
      </c>
      <c r="DH79" s="9">
        <v>3</v>
      </c>
      <c r="DL79" s="9">
        <v>3</v>
      </c>
      <c r="DP79" s="9">
        <v>3</v>
      </c>
      <c r="DT79" s="9">
        <v>3</v>
      </c>
      <c r="DX79" s="9">
        <v>3</v>
      </c>
      <c r="DZ79" s="10">
        <v>11</v>
      </c>
      <c r="EA79" s="9">
        <v>8</v>
      </c>
      <c r="EB79" s="9">
        <v>4</v>
      </c>
      <c r="EC79" s="2">
        <f>TRUNC(100*EA79/H79/DZ79)</f>
        <v>5</v>
      </c>
      <c r="EF79" s="9">
        <v>4</v>
      </c>
      <c r="EJ79" s="9">
        <v>4</v>
      </c>
      <c r="EN79" s="9">
        <v>4</v>
      </c>
      <c r="EP79" s="10">
        <v>4</v>
      </c>
      <c r="EQ79" s="9">
        <v>3</v>
      </c>
      <c r="ER79" s="9">
        <v>5</v>
      </c>
      <c r="ES79" s="2">
        <f>TRUNC(100*EQ79/H79/EP79)</f>
        <v>5</v>
      </c>
      <c r="EV79" s="9">
        <v>5</v>
      </c>
      <c r="EX79" s="10">
        <v>6</v>
      </c>
      <c r="EY79" s="9">
        <v>7</v>
      </c>
      <c r="EZ79" s="9">
        <v>6</v>
      </c>
      <c r="FA79" s="2">
        <f>TRUNC(100*EY79/H79/EX79)</f>
        <v>8</v>
      </c>
      <c r="FJ79" s="9"/>
      <c r="FK79" s="11"/>
      <c r="FL79" s="11"/>
      <c r="FM79" s="8">
        <f t="shared" si="117"/>
        <v>62</v>
      </c>
      <c r="FN79" s="9">
        <v>6</v>
      </c>
      <c r="FO79" s="17">
        <f>LARGE(FP79:HD79,1)+LARGE(FP79:HD79,2)+LARGE(FP79:HD79,3)+LARGE(FP79:HD79,4)+LARGE(FP79:HD79,5)+LARGE(FP79:HD79,6)+LARGE(FP79:HD79,7)+LARGE(FP79:HD79,8)+LARGE(FP79:HD79,9)+LARGE(FP79:HD79,10)</f>
        <v>31</v>
      </c>
      <c r="FP79" s="11">
        <f t="shared" si="118"/>
        <v>0</v>
      </c>
      <c r="FQ79" s="11">
        <f t="shared" si="119"/>
        <v>0</v>
      </c>
      <c r="FR79" s="11">
        <f t="shared" si="120"/>
        <v>3</v>
      </c>
      <c r="FS79" s="11">
        <f t="shared" si="121"/>
        <v>3</v>
      </c>
      <c r="FT79" s="11">
        <f t="shared" si="122"/>
        <v>0</v>
      </c>
      <c r="FU79" s="11">
        <f t="shared" si="123"/>
        <v>0</v>
      </c>
      <c r="FV79" s="11">
        <f t="shared" si="124"/>
        <v>0</v>
      </c>
      <c r="FW79" s="11">
        <f t="shared" si="125"/>
        <v>7</v>
      </c>
      <c r="FX79" s="11">
        <f t="shared" si="126"/>
        <v>0</v>
      </c>
      <c r="FY79" s="11">
        <f t="shared" si="127"/>
        <v>0</v>
      </c>
      <c r="FZ79" s="11">
        <f t="shared" si="128"/>
        <v>0</v>
      </c>
      <c r="GA79" s="11">
        <f t="shared" si="129"/>
        <v>0</v>
      </c>
      <c r="GB79" s="11">
        <f t="shared" si="130"/>
        <v>0</v>
      </c>
      <c r="GC79" s="11">
        <f t="shared" si="131"/>
        <v>0</v>
      </c>
      <c r="GD79" s="11">
        <f t="shared" si="132"/>
        <v>0</v>
      </c>
      <c r="GE79" s="11">
        <f t="shared" si="133"/>
        <v>0</v>
      </c>
      <c r="GF79" s="11">
        <f t="shared" si="134"/>
        <v>0</v>
      </c>
      <c r="GG79" s="11">
        <f t="shared" si="135"/>
        <v>0</v>
      </c>
      <c r="GH79" s="11">
        <f t="shared" si="136"/>
        <v>0</v>
      </c>
      <c r="GI79" s="11">
        <f t="shared" si="137"/>
        <v>0</v>
      </c>
      <c r="GJ79" s="11">
        <f t="shared" si="138"/>
        <v>0</v>
      </c>
      <c r="GK79" s="11">
        <f t="shared" si="139"/>
        <v>0</v>
      </c>
      <c r="GL79" s="11">
        <f t="shared" si="140"/>
        <v>0</v>
      </c>
      <c r="GM79" s="11">
        <f t="shared" si="141"/>
        <v>0</v>
      </c>
      <c r="GN79" s="11">
        <f t="shared" si="142"/>
        <v>0</v>
      </c>
      <c r="GO79" s="11">
        <f t="shared" si="143"/>
        <v>0</v>
      </c>
      <c r="GP79" s="11">
        <f t="shared" si="144"/>
        <v>0</v>
      </c>
      <c r="GQ79" s="11">
        <f t="shared" si="145"/>
        <v>0</v>
      </c>
      <c r="GR79" s="11">
        <f t="shared" si="146"/>
        <v>0</v>
      </c>
      <c r="GS79" s="11">
        <f t="shared" si="147"/>
        <v>0</v>
      </c>
      <c r="GT79" s="11">
        <f t="shared" si="148"/>
        <v>0</v>
      </c>
      <c r="GU79" s="11">
        <f t="shared" si="149"/>
        <v>5</v>
      </c>
      <c r="GV79" s="11">
        <f t="shared" si="150"/>
        <v>0</v>
      </c>
      <c r="GW79" s="11">
        <f t="shared" si="151"/>
        <v>0</v>
      </c>
      <c r="GX79" s="11">
        <f t="shared" si="152"/>
        <v>0</v>
      </c>
      <c r="GY79" s="11">
        <f t="shared" si="153"/>
        <v>5</v>
      </c>
      <c r="GZ79" s="11">
        <f t="shared" si="154"/>
        <v>0</v>
      </c>
      <c r="HA79" s="11">
        <f t="shared" si="155"/>
        <v>8</v>
      </c>
      <c r="HB79" s="11"/>
      <c r="HC79" s="11"/>
    </row>
    <row r="80" spans="1:212" ht="12.75">
      <c r="A80" s="8" t="s">
        <v>262</v>
      </c>
      <c r="B80" s="9">
        <v>1957</v>
      </c>
      <c r="C80" s="9" t="s">
        <v>33</v>
      </c>
      <c r="D80" s="9"/>
      <c r="H80" s="9">
        <v>14</v>
      </c>
      <c r="DR80" s="10">
        <v>2</v>
      </c>
      <c r="DS80" s="9">
        <v>2</v>
      </c>
      <c r="DT80" s="9">
        <v>1</v>
      </c>
      <c r="DU80" s="2">
        <f>TRUNC(100*DS80/H80/DR80)</f>
        <v>7</v>
      </c>
      <c r="DX80" s="9">
        <v>1</v>
      </c>
      <c r="EB80" s="9">
        <v>1</v>
      </c>
      <c r="EF80" s="9">
        <v>1</v>
      </c>
      <c r="EJ80" s="9">
        <v>1</v>
      </c>
      <c r="EN80" s="9">
        <v>1</v>
      </c>
      <c r="EP80" s="10">
        <v>1</v>
      </c>
      <c r="EQ80" s="9">
        <v>3</v>
      </c>
      <c r="ER80" s="9">
        <v>2</v>
      </c>
      <c r="ES80" s="2">
        <f>TRUNC(100*EQ80/H80/EP80)</f>
        <v>21</v>
      </c>
      <c r="EV80" s="9">
        <v>2</v>
      </c>
      <c r="EZ80" s="9">
        <v>2</v>
      </c>
      <c r="FJ80" s="9"/>
      <c r="FK80" s="11"/>
      <c r="FL80" s="11"/>
      <c r="FM80" s="8">
        <f t="shared" si="117"/>
        <v>56</v>
      </c>
      <c r="FN80" s="9">
        <v>2</v>
      </c>
      <c r="FO80" s="17">
        <f>LARGE(FP80:HD80,1)+LARGE(FP80:HD80,2)+LARGE(FP80:HD80,3)+LARGE(FP80:HD80,4)+LARGE(FP80:HD80,5)+LARGE(FP80:HD80,6)+LARGE(FP80:HD80,7)+LARGE(FP80:HD80,8)+LARGE(FP80:HD80,9)+LARGE(FP80:HD80,10)</f>
        <v>28</v>
      </c>
      <c r="FP80" s="11">
        <f t="shared" si="118"/>
        <v>0</v>
      </c>
      <c r="FQ80" s="11">
        <f t="shared" si="119"/>
        <v>0</v>
      </c>
      <c r="FR80" s="11">
        <f t="shared" si="120"/>
        <v>0</v>
      </c>
      <c r="FS80" s="11">
        <f t="shared" si="121"/>
        <v>0</v>
      </c>
      <c r="FT80" s="11">
        <f t="shared" si="122"/>
        <v>0</v>
      </c>
      <c r="FU80" s="11">
        <f t="shared" si="123"/>
        <v>0</v>
      </c>
      <c r="FV80" s="11">
        <f t="shared" si="124"/>
        <v>0</v>
      </c>
      <c r="FW80" s="11">
        <f t="shared" si="125"/>
        <v>0</v>
      </c>
      <c r="FX80" s="11">
        <f t="shared" si="126"/>
        <v>0</v>
      </c>
      <c r="FY80" s="11">
        <f t="shared" si="127"/>
        <v>0</v>
      </c>
      <c r="FZ80" s="11">
        <f t="shared" si="128"/>
        <v>0</v>
      </c>
      <c r="GA80" s="11">
        <f t="shared" si="129"/>
        <v>0</v>
      </c>
      <c r="GB80" s="11">
        <f t="shared" si="130"/>
        <v>0</v>
      </c>
      <c r="GC80" s="11">
        <f t="shared" si="131"/>
        <v>0</v>
      </c>
      <c r="GD80" s="11">
        <f t="shared" si="132"/>
        <v>0</v>
      </c>
      <c r="GE80" s="11">
        <f t="shared" si="133"/>
        <v>0</v>
      </c>
      <c r="GF80" s="11">
        <f t="shared" si="134"/>
        <v>0</v>
      </c>
      <c r="GG80" s="11">
        <f t="shared" si="135"/>
        <v>0</v>
      </c>
      <c r="GH80" s="11">
        <f t="shared" si="136"/>
        <v>0</v>
      </c>
      <c r="GI80" s="11">
        <f t="shared" si="137"/>
        <v>0</v>
      </c>
      <c r="GJ80" s="11">
        <f t="shared" si="138"/>
        <v>0</v>
      </c>
      <c r="GK80" s="11">
        <f t="shared" si="139"/>
        <v>0</v>
      </c>
      <c r="GL80" s="11">
        <f t="shared" si="140"/>
        <v>0</v>
      </c>
      <c r="GM80" s="11">
        <f t="shared" si="141"/>
        <v>0</v>
      </c>
      <c r="GN80" s="11">
        <f t="shared" si="142"/>
        <v>0</v>
      </c>
      <c r="GO80" s="11">
        <f t="shared" si="143"/>
        <v>0</v>
      </c>
      <c r="GP80" s="11">
        <f t="shared" si="144"/>
        <v>0</v>
      </c>
      <c r="GQ80" s="11">
        <f t="shared" si="145"/>
        <v>0</v>
      </c>
      <c r="GR80" s="11">
        <f t="shared" si="146"/>
        <v>0</v>
      </c>
      <c r="GS80" s="11">
        <f t="shared" si="147"/>
        <v>7</v>
      </c>
      <c r="GT80" s="11">
        <f t="shared" si="148"/>
        <v>0</v>
      </c>
      <c r="GU80" s="11">
        <f t="shared" si="149"/>
        <v>0</v>
      </c>
      <c r="GV80" s="11">
        <f t="shared" si="150"/>
        <v>0</v>
      </c>
      <c r="GW80" s="11">
        <f t="shared" si="151"/>
        <v>0</v>
      </c>
      <c r="GX80" s="11">
        <f t="shared" si="152"/>
        <v>0</v>
      </c>
      <c r="GY80" s="11">
        <f t="shared" si="153"/>
        <v>21</v>
      </c>
      <c r="GZ80" s="11">
        <f t="shared" si="154"/>
        <v>0</v>
      </c>
      <c r="HA80" s="11">
        <f t="shared" si="155"/>
        <v>0</v>
      </c>
      <c r="HB80" s="11"/>
      <c r="HC80" s="11"/>
      <c r="HD80" s="23"/>
    </row>
    <row r="81" spans="1:211" ht="12.75">
      <c r="A81" s="47" t="s">
        <v>92</v>
      </c>
      <c r="B81" s="9">
        <v>1958</v>
      </c>
      <c r="C81" s="9" t="s">
        <v>33</v>
      </c>
      <c r="D81" s="9"/>
      <c r="H81" s="9">
        <v>14</v>
      </c>
      <c r="AP81" s="10">
        <v>7</v>
      </c>
      <c r="AQ81" s="9">
        <v>5</v>
      </c>
      <c r="AR81" s="9">
        <v>1</v>
      </c>
      <c r="AS81" s="2">
        <f>TRUNC(100*AQ81/H81/AP81)</f>
        <v>5</v>
      </c>
      <c r="AV81" s="9">
        <v>1</v>
      </c>
      <c r="AZ81" s="9">
        <v>1</v>
      </c>
      <c r="BD81" s="9">
        <v>1</v>
      </c>
      <c r="BH81" s="9">
        <v>1</v>
      </c>
      <c r="BL81" s="9">
        <v>1</v>
      </c>
      <c r="BP81" s="9">
        <v>1</v>
      </c>
      <c r="BR81" s="10">
        <v>8</v>
      </c>
      <c r="BS81" s="9">
        <v>7</v>
      </c>
      <c r="BT81" s="9">
        <v>2</v>
      </c>
      <c r="BU81" s="2">
        <f>TRUNC(100*BS81/H81/BR81)</f>
        <v>6</v>
      </c>
      <c r="BX81" s="9">
        <v>2</v>
      </c>
      <c r="BZ81" s="10">
        <v>5</v>
      </c>
      <c r="CA81" s="9">
        <v>7</v>
      </c>
      <c r="CB81" s="9">
        <v>3</v>
      </c>
      <c r="CC81" s="2">
        <f>TRUNC(100*CA81/H81/BZ81)</f>
        <v>10</v>
      </c>
      <c r="CF81" s="9">
        <v>3</v>
      </c>
      <c r="CH81" s="10">
        <v>3</v>
      </c>
      <c r="CI81" s="9">
        <v>3</v>
      </c>
      <c r="CJ81" s="9">
        <v>4</v>
      </c>
      <c r="CK81" s="2">
        <f>TRUNC(100*CI81/H81/CH81)</f>
        <v>7</v>
      </c>
      <c r="CN81" s="9">
        <v>4</v>
      </c>
      <c r="CR81" s="9">
        <v>4</v>
      </c>
      <c r="CV81" s="9">
        <v>4</v>
      </c>
      <c r="CZ81" s="9">
        <v>4</v>
      </c>
      <c r="DD81" s="9">
        <v>4</v>
      </c>
      <c r="DH81" s="9">
        <v>4</v>
      </c>
      <c r="DL81" s="9">
        <v>4</v>
      </c>
      <c r="DP81" s="9">
        <v>4</v>
      </c>
      <c r="DT81" s="9">
        <v>4</v>
      </c>
      <c r="DX81" s="9">
        <v>4</v>
      </c>
      <c r="EB81" s="9">
        <v>4</v>
      </c>
      <c r="EF81" s="9">
        <v>4</v>
      </c>
      <c r="EJ81" s="9">
        <v>4</v>
      </c>
      <c r="EN81" s="9">
        <v>4</v>
      </c>
      <c r="ER81" s="9">
        <v>4</v>
      </c>
      <c r="EV81" s="9">
        <v>4</v>
      </c>
      <c r="EZ81" s="9">
        <v>4</v>
      </c>
      <c r="FJ81" s="9"/>
      <c r="FK81" s="11"/>
      <c r="FL81" s="11"/>
      <c r="FM81" s="8">
        <f t="shared" si="117"/>
        <v>56</v>
      </c>
      <c r="FN81" s="9">
        <v>4</v>
      </c>
      <c r="FO81" s="17">
        <f>LARGE(FP81:HD81,1)+LARGE(FP81:HD81,2)+LARGE(FP81:HD81,3)+LARGE(FP81:HD81,4)+LARGE(FP81:HD81,5)+LARGE(FP81:HD81,6)+LARGE(FP81:HD81,7)+LARGE(FP81:HD81,8)+LARGE(FP81:HD81,9)+LARGE(FP81:HD81,10)</f>
        <v>28</v>
      </c>
      <c r="FP81" s="11">
        <f t="shared" si="118"/>
        <v>0</v>
      </c>
      <c r="FQ81" s="11">
        <f t="shared" si="119"/>
        <v>0</v>
      </c>
      <c r="FR81" s="11">
        <f t="shared" si="120"/>
        <v>0</v>
      </c>
      <c r="FS81" s="11">
        <f t="shared" si="121"/>
        <v>0</v>
      </c>
      <c r="FT81" s="11">
        <f t="shared" si="122"/>
        <v>0</v>
      </c>
      <c r="FU81" s="11">
        <f t="shared" si="123"/>
        <v>0</v>
      </c>
      <c r="FV81" s="11">
        <f t="shared" si="124"/>
        <v>0</v>
      </c>
      <c r="FW81" s="11">
        <f t="shared" si="125"/>
        <v>0</v>
      </c>
      <c r="FX81" s="11">
        <f t="shared" si="126"/>
        <v>0</v>
      </c>
      <c r="FY81" s="11">
        <f t="shared" si="127"/>
        <v>5</v>
      </c>
      <c r="FZ81" s="11">
        <f t="shared" si="128"/>
        <v>0</v>
      </c>
      <c r="GA81" s="11">
        <f t="shared" si="129"/>
        <v>0</v>
      </c>
      <c r="GB81" s="11">
        <f t="shared" si="130"/>
        <v>0</v>
      </c>
      <c r="GC81" s="11">
        <f t="shared" si="131"/>
        <v>0</v>
      </c>
      <c r="GD81" s="11">
        <f t="shared" si="132"/>
        <v>0</v>
      </c>
      <c r="GE81" s="11">
        <f t="shared" si="133"/>
        <v>0</v>
      </c>
      <c r="GF81" s="11">
        <f t="shared" si="134"/>
        <v>6</v>
      </c>
      <c r="GG81" s="11">
        <f t="shared" si="135"/>
        <v>0</v>
      </c>
      <c r="GH81" s="11">
        <f t="shared" si="136"/>
        <v>10</v>
      </c>
      <c r="GI81" s="11">
        <f t="shared" si="137"/>
        <v>0</v>
      </c>
      <c r="GJ81" s="11">
        <f t="shared" si="138"/>
        <v>7</v>
      </c>
      <c r="GK81" s="11">
        <f t="shared" si="139"/>
        <v>0</v>
      </c>
      <c r="GL81" s="11">
        <f t="shared" si="140"/>
        <v>0</v>
      </c>
      <c r="GM81" s="11">
        <f t="shared" si="141"/>
        <v>0</v>
      </c>
      <c r="GN81" s="11">
        <f t="shared" si="142"/>
        <v>0</v>
      </c>
      <c r="GO81" s="11">
        <f t="shared" si="143"/>
        <v>0</v>
      </c>
      <c r="GP81" s="11">
        <f t="shared" si="144"/>
        <v>0</v>
      </c>
      <c r="GQ81" s="11">
        <f t="shared" si="145"/>
        <v>0</v>
      </c>
      <c r="GR81" s="11">
        <f t="shared" si="146"/>
        <v>0</v>
      </c>
      <c r="GS81" s="11">
        <f t="shared" si="147"/>
        <v>0</v>
      </c>
      <c r="GT81" s="11">
        <f t="shared" si="148"/>
        <v>0</v>
      </c>
      <c r="GU81" s="11">
        <f t="shared" si="149"/>
        <v>0</v>
      </c>
      <c r="GV81" s="11">
        <f t="shared" si="150"/>
        <v>0</v>
      </c>
      <c r="GW81" s="11">
        <f t="shared" si="151"/>
        <v>0</v>
      </c>
      <c r="GX81" s="11">
        <f t="shared" si="152"/>
        <v>0</v>
      </c>
      <c r="GY81" s="11">
        <f t="shared" si="153"/>
        <v>0</v>
      </c>
      <c r="GZ81" s="11">
        <f t="shared" si="154"/>
        <v>0</v>
      </c>
      <c r="HA81" s="11">
        <f t="shared" si="155"/>
        <v>0</v>
      </c>
      <c r="HB81" s="11"/>
      <c r="HC81" s="11"/>
    </row>
    <row r="82" spans="1:211" ht="12.75">
      <c r="A82" s="47" t="s">
        <v>251</v>
      </c>
      <c r="B82" s="9">
        <v>1956</v>
      </c>
      <c r="C82" s="9" t="s">
        <v>33</v>
      </c>
      <c r="D82" s="9"/>
      <c r="H82" s="9">
        <v>14</v>
      </c>
      <c r="AH82" s="10">
        <v>19</v>
      </c>
      <c r="AI82" s="9">
        <v>8</v>
      </c>
      <c r="AJ82" s="9">
        <v>1</v>
      </c>
      <c r="AK82" s="2">
        <f>TRUNC(100*AI82/H82/AH82)</f>
        <v>3</v>
      </c>
      <c r="AN82" s="9">
        <v>1</v>
      </c>
      <c r="AR82" s="9">
        <v>1</v>
      </c>
      <c r="AV82" s="9">
        <v>1</v>
      </c>
      <c r="AZ82" s="9">
        <v>1</v>
      </c>
      <c r="BD82" s="9">
        <v>1</v>
      </c>
      <c r="BH82" s="9">
        <v>1</v>
      </c>
      <c r="BL82" s="9">
        <v>1</v>
      </c>
      <c r="BP82" s="9">
        <v>1</v>
      </c>
      <c r="BT82" s="9">
        <v>1</v>
      </c>
      <c r="BV82" s="10">
        <v>17</v>
      </c>
      <c r="BW82" s="9">
        <v>7</v>
      </c>
      <c r="BX82" s="9">
        <v>2</v>
      </c>
      <c r="BY82" s="2">
        <f>TRUNC(100*BW82/H82/BV82)</f>
        <v>2</v>
      </c>
      <c r="CB82" s="9">
        <v>2</v>
      </c>
      <c r="CF82" s="9">
        <v>2</v>
      </c>
      <c r="CJ82" s="9">
        <v>2</v>
      </c>
      <c r="CN82" s="9">
        <v>2</v>
      </c>
      <c r="CR82" s="9">
        <v>2</v>
      </c>
      <c r="CT82" s="10">
        <v>13</v>
      </c>
      <c r="CU82" s="9">
        <v>3</v>
      </c>
      <c r="CV82" s="9">
        <v>3</v>
      </c>
      <c r="CW82" s="2">
        <f>TRUNC(100*CU82/H82/CT82)</f>
        <v>1</v>
      </c>
      <c r="CZ82" s="9">
        <v>3</v>
      </c>
      <c r="DD82" s="9">
        <v>3</v>
      </c>
      <c r="DH82" s="9">
        <v>3</v>
      </c>
      <c r="DL82" s="9">
        <v>3</v>
      </c>
      <c r="DP82" s="9">
        <v>3</v>
      </c>
      <c r="DR82" s="10">
        <v>7</v>
      </c>
      <c r="DS82" s="9">
        <v>7</v>
      </c>
      <c r="DT82" s="9">
        <v>4</v>
      </c>
      <c r="DU82" s="2">
        <f>TRUNC(100*DS82/H82/DR82)</f>
        <v>7</v>
      </c>
      <c r="DX82" s="9">
        <v>4</v>
      </c>
      <c r="DZ82" s="10">
        <v>5</v>
      </c>
      <c r="EA82" s="9">
        <v>8</v>
      </c>
      <c r="EB82" s="9">
        <v>5</v>
      </c>
      <c r="EC82" s="2">
        <f>TRUNC(100*EA82/H82/DZ82)</f>
        <v>11</v>
      </c>
      <c r="EF82" s="9">
        <v>5</v>
      </c>
      <c r="EH82" s="10">
        <v>18</v>
      </c>
      <c r="EI82" s="9">
        <v>8</v>
      </c>
      <c r="EJ82" s="9">
        <v>6</v>
      </c>
      <c r="EK82" s="2">
        <f>TRUNC(100*EI82/H82/EH82)</f>
        <v>3</v>
      </c>
      <c r="EN82" s="9">
        <v>6</v>
      </c>
      <c r="ER82" s="9">
        <v>6</v>
      </c>
      <c r="EV82" s="9">
        <v>6</v>
      </c>
      <c r="EZ82" s="9">
        <v>6</v>
      </c>
      <c r="FJ82" s="9"/>
      <c r="FK82" s="11"/>
      <c r="FL82" s="11"/>
      <c r="FM82" s="8">
        <f t="shared" si="117"/>
        <v>54</v>
      </c>
      <c r="FN82" s="9">
        <v>6</v>
      </c>
      <c r="FO82" s="17">
        <f>LARGE(FP82:HD82,1)+LARGE(FP82:HD82,2)+LARGE(FP82:HD82,3)+LARGE(FP82:HD82,4)+LARGE(FP82:HD82,5)+LARGE(FP82:HD82,6)+LARGE(FP82:HD82,7)+LARGE(FP82:HD82,8)+LARGE(FP82:HD82,9)+LARGE(FP82:HD82,10)</f>
        <v>27</v>
      </c>
      <c r="FP82" s="11">
        <f t="shared" si="118"/>
        <v>0</v>
      </c>
      <c r="FQ82" s="11">
        <f t="shared" si="119"/>
        <v>0</v>
      </c>
      <c r="FR82" s="11">
        <f t="shared" si="120"/>
        <v>0</v>
      </c>
      <c r="FS82" s="11">
        <f t="shared" si="121"/>
        <v>0</v>
      </c>
      <c r="FT82" s="11">
        <f t="shared" si="122"/>
        <v>0</v>
      </c>
      <c r="FU82" s="11">
        <f t="shared" si="123"/>
        <v>0</v>
      </c>
      <c r="FV82" s="11">
        <f t="shared" si="124"/>
        <v>0</v>
      </c>
      <c r="FW82" s="11">
        <f t="shared" si="125"/>
        <v>3</v>
      </c>
      <c r="FX82" s="11">
        <f t="shared" si="126"/>
        <v>0</v>
      </c>
      <c r="FY82" s="11">
        <f t="shared" si="127"/>
        <v>0</v>
      </c>
      <c r="FZ82" s="11">
        <f t="shared" si="128"/>
        <v>0</v>
      </c>
      <c r="GA82" s="11">
        <f t="shared" si="129"/>
        <v>0</v>
      </c>
      <c r="GB82" s="11">
        <f t="shared" si="130"/>
        <v>0</v>
      </c>
      <c r="GC82" s="11">
        <f t="shared" si="131"/>
        <v>0</v>
      </c>
      <c r="GD82" s="11">
        <f t="shared" si="132"/>
        <v>0</v>
      </c>
      <c r="GE82" s="11">
        <f t="shared" si="133"/>
        <v>0</v>
      </c>
      <c r="GF82" s="11">
        <f t="shared" si="134"/>
        <v>0</v>
      </c>
      <c r="GG82" s="11">
        <f t="shared" si="135"/>
        <v>2</v>
      </c>
      <c r="GH82" s="11">
        <f t="shared" si="136"/>
        <v>0</v>
      </c>
      <c r="GI82" s="11">
        <f t="shared" si="137"/>
        <v>0</v>
      </c>
      <c r="GJ82" s="11">
        <f t="shared" si="138"/>
        <v>0</v>
      </c>
      <c r="GK82" s="11">
        <f t="shared" si="139"/>
        <v>0</v>
      </c>
      <c r="GL82" s="11">
        <f t="shared" si="140"/>
        <v>0</v>
      </c>
      <c r="GM82" s="11">
        <f t="shared" si="141"/>
        <v>1</v>
      </c>
      <c r="GN82" s="11">
        <f t="shared" si="142"/>
        <v>0</v>
      </c>
      <c r="GO82" s="11">
        <f t="shared" si="143"/>
        <v>0</v>
      </c>
      <c r="GP82" s="11">
        <f t="shared" si="144"/>
        <v>0</v>
      </c>
      <c r="GQ82" s="11">
        <f t="shared" si="145"/>
        <v>0</v>
      </c>
      <c r="GR82" s="11">
        <f t="shared" si="146"/>
        <v>0</v>
      </c>
      <c r="GS82" s="11">
        <f t="shared" si="147"/>
        <v>7</v>
      </c>
      <c r="GT82" s="11">
        <f t="shared" si="148"/>
        <v>0</v>
      </c>
      <c r="GU82" s="11">
        <f t="shared" si="149"/>
        <v>11</v>
      </c>
      <c r="GV82" s="11">
        <f t="shared" si="150"/>
        <v>0</v>
      </c>
      <c r="GW82" s="11">
        <f t="shared" si="151"/>
        <v>3</v>
      </c>
      <c r="GX82" s="11">
        <f t="shared" si="152"/>
        <v>0</v>
      </c>
      <c r="GY82" s="11">
        <f t="shared" si="153"/>
        <v>0</v>
      </c>
      <c r="GZ82" s="11">
        <f t="shared" si="154"/>
        <v>0</v>
      </c>
      <c r="HA82" s="11">
        <f t="shared" si="155"/>
        <v>0</v>
      </c>
      <c r="HB82" s="11"/>
      <c r="HC82" s="11"/>
    </row>
    <row r="83" spans="1:211" ht="12.75">
      <c r="A83" s="8" t="s">
        <v>104</v>
      </c>
      <c r="B83" s="11">
        <v>1959</v>
      </c>
      <c r="C83" s="11" t="s">
        <v>33</v>
      </c>
      <c r="D83" s="9"/>
      <c r="H83" s="9">
        <v>14</v>
      </c>
      <c r="J83" s="10">
        <v>2</v>
      </c>
      <c r="K83" s="9">
        <v>6</v>
      </c>
      <c r="L83" s="9">
        <v>1</v>
      </c>
      <c r="M83" s="2">
        <f>TRUNC(100*K83/H83/J83)</f>
        <v>21</v>
      </c>
      <c r="P83" s="9">
        <v>1</v>
      </c>
      <c r="T83" s="9">
        <v>1</v>
      </c>
      <c r="X83" s="9">
        <v>1</v>
      </c>
      <c r="AB83" s="9">
        <v>1</v>
      </c>
      <c r="AF83" s="9">
        <v>1</v>
      </c>
      <c r="AJ83" s="9">
        <v>1</v>
      </c>
      <c r="AN83" s="9">
        <v>1</v>
      </c>
      <c r="AR83" s="9">
        <v>1</v>
      </c>
      <c r="AV83" s="9">
        <v>1</v>
      </c>
      <c r="AZ83" s="9">
        <v>1</v>
      </c>
      <c r="BD83" s="9">
        <v>1</v>
      </c>
      <c r="BH83" s="9">
        <v>1</v>
      </c>
      <c r="BL83" s="9">
        <v>1</v>
      </c>
      <c r="BP83" s="9">
        <v>1</v>
      </c>
      <c r="BT83" s="9">
        <v>1</v>
      </c>
      <c r="BX83" s="9">
        <v>1</v>
      </c>
      <c r="CB83" s="9">
        <v>1</v>
      </c>
      <c r="CF83" s="9">
        <v>1</v>
      </c>
      <c r="CJ83" s="9">
        <v>1</v>
      </c>
      <c r="CN83" s="9">
        <v>1</v>
      </c>
      <c r="CR83" s="9">
        <v>1</v>
      </c>
      <c r="CV83" s="9">
        <v>1</v>
      </c>
      <c r="CZ83" s="9">
        <v>1</v>
      </c>
      <c r="DB83" s="10">
        <v>3</v>
      </c>
      <c r="DC83" s="9">
        <v>2</v>
      </c>
      <c r="DD83" s="9">
        <v>2</v>
      </c>
      <c r="DE83" s="2">
        <f>TRUNC(100*DC83/H83/DB83)</f>
        <v>4</v>
      </c>
      <c r="DH83" s="9">
        <v>2</v>
      </c>
      <c r="DL83" s="9">
        <v>2</v>
      </c>
      <c r="DP83" s="9">
        <v>2</v>
      </c>
      <c r="DT83" s="9">
        <v>2</v>
      </c>
      <c r="DX83" s="9">
        <v>2</v>
      </c>
      <c r="EB83" s="9">
        <v>2</v>
      </c>
      <c r="EF83" s="9">
        <v>2</v>
      </c>
      <c r="EJ83" s="9">
        <v>2</v>
      </c>
      <c r="EN83" s="9">
        <v>2</v>
      </c>
      <c r="ER83" s="9">
        <v>2</v>
      </c>
      <c r="EV83" s="9">
        <v>2</v>
      </c>
      <c r="EZ83" s="9">
        <v>2</v>
      </c>
      <c r="FJ83" s="9"/>
      <c r="FK83" s="11"/>
      <c r="FL83" s="11"/>
      <c r="FM83" s="8">
        <f t="shared" si="117"/>
        <v>50</v>
      </c>
      <c r="FN83" s="9">
        <v>2</v>
      </c>
      <c r="FO83" s="17">
        <f>LARGE(FP83:HD83,1)+LARGE(FP83:HD83,2)+LARGE(FP83:HD83,3)+LARGE(FP83:HD83,4)+LARGE(FP83:HD83,5)+LARGE(FP83:HD83,6)+LARGE(FP83:HD83,7)+LARGE(FP83:HD83,8)+LARGE(FP83:HD83,9)+LARGE(FP83:HD83,10)</f>
        <v>25</v>
      </c>
      <c r="FP83" s="11">
        <f t="shared" si="118"/>
        <v>0</v>
      </c>
      <c r="FQ83" s="11">
        <f t="shared" si="119"/>
        <v>21</v>
      </c>
      <c r="FR83" s="11">
        <f t="shared" si="120"/>
        <v>0</v>
      </c>
      <c r="FS83" s="11">
        <f t="shared" si="121"/>
        <v>0</v>
      </c>
      <c r="FT83" s="11">
        <f t="shared" si="122"/>
        <v>0</v>
      </c>
      <c r="FU83" s="11">
        <f t="shared" si="123"/>
        <v>0</v>
      </c>
      <c r="FV83" s="11">
        <f t="shared" si="124"/>
        <v>0</v>
      </c>
      <c r="FW83" s="11">
        <f t="shared" si="125"/>
        <v>0</v>
      </c>
      <c r="FX83" s="11">
        <f t="shared" si="126"/>
        <v>0</v>
      </c>
      <c r="FY83" s="11">
        <f t="shared" si="127"/>
        <v>0</v>
      </c>
      <c r="FZ83" s="11">
        <f t="shared" si="128"/>
        <v>0</v>
      </c>
      <c r="GA83" s="11">
        <f t="shared" si="129"/>
        <v>0</v>
      </c>
      <c r="GB83" s="11">
        <f t="shared" si="130"/>
        <v>0</v>
      </c>
      <c r="GC83" s="11">
        <f t="shared" si="131"/>
        <v>0</v>
      </c>
      <c r="GD83" s="11">
        <f t="shared" si="132"/>
        <v>0</v>
      </c>
      <c r="GE83" s="11">
        <f t="shared" si="133"/>
        <v>0</v>
      </c>
      <c r="GF83" s="11">
        <f t="shared" si="134"/>
        <v>0</v>
      </c>
      <c r="GG83" s="11">
        <f t="shared" si="135"/>
        <v>0</v>
      </c>
      <c r="GH83" s="11">
        <f t="shared" si="136"/>
        <v>0</v>
      </c>
      <c r="GI83" s="11">
        <f t="shared" si="137"/>
        <v>0</v>
      </c>
      <c r="GJ83" s="11">
        <f t="shared" si="138"/>
        <v>0</v>
      </c>
      <c r="GK83" s="11">
        <f t="shared" si="139"/>
        <v>0</v>
      </c>
      <c r="GL83" s="11">
        <f t="shared" si="140"/>
        <v>0</v>
      </c>
      <c r="GM83" s="11">
        <f t="shared" si="141"/>
        <v>0</v>
      </c>
      <c r="GN83" s="11">
        <f t="shared" si="142"/>
        <v>0</v>
      </c>
      <c r="GO83" s="11">
        <f t="shared" si="143"/>
        <v>4</v>
      </c>
      <c r="GP83" s="11">
        <f t="shared" si="144"/>
        <v>0</v>
      </c>
      <c r="GQ83" s="11">
        <f t="shared" si="145"/>
        <v>0</v>
      </c>
      <c r="GR83" s="11">
        <f t="shared" si="146"/>
        <v>0</v>
      </c>
      <c r="GS83" s="11">
        <f t="shared" si="147"/>
        <v>0</v>
      </c>
      <c r="GT83" s="11">
        <f t="shared" si="148"/>
        <v>0</v>
      </c>
      <c r="GU83" s="11">
        <f t="shared" si="149"/>
        <v>0</v>
      </c>
      <c r="GV83" s="11">
        <f t="shared" si="150"/>
        <v>0</v>
      </c>
      <c r="GW83" s="11">
        <f t="shared" si="151"/>
        <v>0</v>
      </c>
      <c r="GX83" s="11">
        <f t="shared" si="152"/>
        <v>0</v>
      </c>
      <c r="GY83" s="11">
        <f t="shared" si="153"/>
        <v>0</v>
      </c>
      <c r="GZ83" s="11">
        <f t="shared" si="154"/>
        <v>0</v>
      </c>
      <c r="HA83" s="11">
        <f t="shared" si="155"/>
        <v>0</v>
      </c>
      <c r="HB83" s="11"/>
      <c r="HC83" s="11"/>
    </row>
    <row r="84" spans="1:211" ht="12.75">
      <c r="A84" s="47" t="s">
        <v>223</v>
      </c>
      <c r="B84" s="9">
        <v>1959</v>
      </c>
      <c r="C84" s="9" t="s">
        <v>33</v>
      </c>
      <c r="D84" s="9"/>
      <c r="H84" s="9">
        <v>14</v>
      </c>
      <c r="N84" s="10">
        <v>6</v>
      </c>
      <c r="O84" s="9">
        <v>1</v>
      </c>
      <c r="P84" s="9">
        <v>1</v>
      </c>
      <c r="Q84" s="2">
        <f>TRUNC(100*O84/H84/N84)</f>
        <v>1</v>
      </c>
      <c r="R84" s="10">
        <v>9</v>
      </c>
      <c r="S84" s="9">
        <v>3</v>
      </c>
      <c r="T84" s="9">
        <v>2</v>
      </c>
      <c r="U84" s="2">
        <f>TRUNC(100*S84/H84/R84)</f>
        <v>2</v>
      </c>
      <c r="V84" s="10">
        <v>7</v>
      </c>
      <c r="W84" s="9">
        <v>4</v>
      </c>
      <c r="X84" s="9">
        <v>3</v>
      </c>
      <c r="Y84" s="2">
        <f>TRUNC(100*W84/H84/V84)</f>
        <v>4</v>
      </c>
      <c r="AB84" s="9">
        <v>3</v>
      </c>
      <c r="AD84" s="10">
        <v>11</v>
      </c>
      <c r="AE84" s="9">
        <v>1</v>
      </c>
      <c r="AF84" s="9">
        <v>4</v>
      </c>
      <c r="AG84" s="2">
        <f>TRUNC(100*AE84/H84/AD84)</f>
        <v>0</v>
      </c>
      <c r="AJ84" s="9">
        <v>4</v>
      </c>
      <c r="AN84" s="9">
        <v>4</v>
      </c>
      <c r="AR84" s="9">
        <v>4</v>
      </c>
      <c r="AV84" s="9">
        <v>4</v>
      </c>
      <c r="AZ84" s="9">
        <v>4</v>
      </c>
      <c r="BD84" s="9">
        <v>4</v>
      </c>
      <c r="BH84" s="9">
        <v>4</v>
      </c>
      <c r="BL84" s="9">
        <v>4</v>
      </c>
      <c r="BP84" s="9">
        <v>4</v>
      </c>
      <c r="BT84" s="9">
        <v>4</v>
      </c>
      <c r="BX84" s="9">
        <v>4</v>
      </c>
      <c r="CB84" s="9">
        <v>4</v>
      </c>
      <c r="CF84" s="9">
        <v>4</v>
      </c>
      <c r="CJ84" s="9">
        <v>4</v>
      </c>
      <c r="CN84" s="9">
        <v>4</v>
      </c>
      <c r="CR84" s="9">
        <v>4</v>
      </c>
      <c r="CV84" s="9">
        <v>4</v>
      </c>
      <c r="CZ84" s="9">
        <v>4</v>
      </c>
      <c r="DD84" s="9">
        <v>4</v>
      </c>
      <c r="DH84" s="9">
        <v>4</v>
      </c>
      <c r="DJ84" s="10">
        <v>3</v>
      </c>
      <c r="DK84" s="9">
        <v>1</v>
      </c>
      <c r="DL84" s="9">
        <v>5</v>
      </c>
      <c r="DM84" s="2">
        <f>TRUNC(100*DK84/H84/DJ84)</f>
        <v>2</v>
      </c>
      <c r="DP84" s="9">
        <v>5</v>
      </c>
      <c r="DR84" s="10">
        <v>3</v>
      </c>
      <c r="DS84" s="9">
        <v>2</v>
      </c>
      <c r="DT84" s="9">
        <v>6</v>
      </c>
      <c r="DU84" s="2">
        <f>TRUNC(100*DS84/H84/DR84)</f>
        <v>4</v>
      </c>
      <c r="DX84" s="9">
        <v>6</v>
      </c>
      <c r="DZ84" s="10">
        <v>13</v>
      </c>
      <c r="EA84" s="9">
        <v>1</v>
      </c>
      <c r="EB84" s="9">
        <v>7</v>
      </c>
      <c r="EC84" s="2">
        <f>TRUNC(100*EA84/H84/DZ84)</f>
        <v>0</v>
      </c>
      <c r="EF84" s="9">
        <v>7</v>
      </c>
      <c r="EH84" s="10">
        <v>4</v>
      </c>
      <c r="EI84" s="9">
        <v>1</v>
      </c>
      <c r="EJ84" s="9">
        <v>8</v>
      </c>
      <c r="EK84" s="2">
        <f>TRUNC(100*EI84/H84/EH84)</f>
        <v>1</v>
      </c>
      <c r="EN84" s="9">
        <v>8</v>
      </c>
      <c r="EP84" s="10">
        <v>4</v>
      </c>
      <c r="EQ84" s="9">
        <v>1</v>
      </c>
      <c r="ER84" s="9">
        <v>9</v>
      </c>
      <c r="ES84" s="2">
        <f>TRUNC(100*EQ84/H84/EP84)</f>
        <v>1</v>
      </c>
      <c r="EV84" s="9">
        <v>9</v>
      </c>
      <c r="EZ84" s="9">
        <v>9</v>
      </c>
      <c r="FJ84" s="9"/>
      <c r="FK84" s="11"/>
      <c r="FL84" s="11"/>
      <c r="FM84" s="8">
        <f t="shared" si="117"/>
        <v>30</v>
      </c>
      <c r="FN84" s="9">
        <v>9</v>
      </c>
      <c r="FO84" s="17">
        <f>LARGE(FP84:HD84,1)+LARGE(FP84:HD84,2)+LARGE(FP84:HD84,3)+LARGE(FP84:HD84,4)+LARGE(FP84:HD84,5)+LARGE(FP84:HD84,6)+LARGE(FP84:HD84,7)+LARGE(FP84:HD84,8)+LARGE(FP84:HD84,9)+LARGE(FP84:HD84,10)</f>
        <v>15</v>
      </c>
      <c r="FP84" s="11">
        <f t="shared" si="118"/>
        <v>0</v>
      </c>
      <c r="FQ84" s="11">
        <f t="shared" si="119"/>
        <v>0</v>
      </c>
      <c r="FR84" s="11">
        <f t="shared" si="120"/>
        <v>1</v>
      </c>
      <c r="FS84" s="11">
        <f t="shared" si="121"/>
        <v>2</v>
      </c>
      <c r="FT84" s="11">
        <f t="shared" si="122"/>
        <v>4</v>
      </c>
      <c r="FU84" s="11">
        <f t="shared" si="123"/>
        <v>0</v>
      </c>
      <c r="FV84" s="11">
        <f t="shared" si="124"/>
        <v>0</v>
      </c>
      <c r="FW84" s="11">
        <f t="shared" si="125"/>
        <v>0</v>
      </c>
      <c r="FX84" s="11">
        <f t="shared" si="126"/>
        <v>0</v>
      </c>
      <c r="FY84" s="11">
        <f t="shared" si="127"/>
        <v>0</v>
      </c>
      <c r="FZ84" s="11">
        <f t="shared" si="128"/>
        <v>0</v>
      </c>
      <c r="GA84" s="11">
        <f t="shared" si="129"/>
        <v>0</v>
      </c>
      <c r="GB84" s="11">
        <f t="shared" si="130"/>
        <v>0</v>
      </c>
      <c r="GC84" s="11">
        <f t="shared" si="131"/>
        <v>0</v>
      </c>
      <c r="GD84" s="11">
        <f t="shared" si="132"/>
        <v>0</v>
      </c>
      <c r="GE84" s="11">
        <f t="shared" si="133"/>
        <v>0</v>
      </c>
      <c r="GF84" s="11">
        <f t="shared" si="134"/>
        <v>0</v>
      </c>
      <c r="GG84" s="11">
        <f t="shared" si="135"/>
        <v>0</v>
      </c>
      <c r="GH84" s="11">
        <f t="shared" si="136"/>
        <v>0</v>
      </c>
      <c r="GI84" s="11">
        <f t="shared" si="137"/>
        <v>0</v>
      </c>
      <c r="GJ84" s="11">
        <f t="shared" si="138"/>
        <v>0</v>
      </c>
      <c r="GK84" s="11">
        <f t="shared" si="139"/>
        <v>0</v>
      </c>
      <c r="GL84" s="11">
        <f t="shared" si="140"/>
        <v>0</v>
      </c>
      <c r="GM84" s="11">
        <f t="shared" si="141"/>
        <v>0</v>
      </c>
      <c r="GN84" s="11">
        <f t="shared" si="142"/>
        <v>0</v>
      </c>
      <c r="GO84" s="11">
        <f t="shared" si="143"/>
        <v>0</v>
      </c>
      <c r="GP84" s="11">
        <f t="shared" si="144"/>
        <v>0</v>
      </c>
      <c r="GQ84" s="11">
        <f t="shared" si="145"/>
        <v>2</v>
      </c>
      <c r="GR84" s="11">
        <f t="shared" si="146"/>
        <v>0</v>
      </c>
      <c r="GS84" s="11">
        <f t="shared" si="147"/>
        <v>4</v>
      </c>
      <c r="GT84" s="11">
        <f t="shared" si="148"/>
        <v>0</v>
      </c>
      <c r="GU84" s="11">
        <f t="shared" si="149"/>
        <v>0</v>
      </c>
      <c r="GV84" s="11">
        <f t="shared" si="150"/>
        <v>0</v>
      </c>
      <c r="GW84" s="11">
        <f t="shared" si="151"/>
        <v>1</v>
      </c>
      <c r="GX84" s="11">
        <f t="shared" si="152"/>
        <v>0</v>
      </c>
      <c r="GY84" s="11">
        <f t="shared" si="153"/>
        <v>1</v>
      </c>
      <c r="GZ84" s="11">
        <f t="shared" si="154"/>
        <v>0</v>
      </c>
      <c r="HA84" s="11">
        <f t="shared" si="155"/>
        <v>0</v>
      </c>
      <c r="HB84" s="11"/>
      <c r="HC84" s="11"/>
    </row>
    <row r="85" spans="1:211" ht="12.75">
      <c r="A85" s="8" t="s">
        <v>98</v>
      </c>
      <c r="B85" s="9">
        <v>1957</v>
      </c>
      <c r="C85" s="9" t="s">
        <v>33</v>
      </c>
      <c r="D85" s="9"/>
      <c r="H85" s="9">
        <v>14</v>
      </c>
      <c r="BR85" s="10">
        <v>4</v>
      </c>
      <c r="BS85" s="9">
        <v>7</v>
      </c>
      <c r="BT85" s="9">
        <v>1</v>
      </c>
      <c r="BU85" s="2">
        <f>TRUNC(100*BS85/H85/BR85)</f>
        <v>12</v>
      </c>
      <c r="BX85" s="9">
        <v>1</v>
      </c>
      <c r="CB85" s="9">
        <v>1</v>
      </c>
      <c r="CF85" s="9">
        <v>1</v>
      </c>
      <c r="CJ85" s="9">
        <v>1</v>
      </c>
      <c r="CN85" s="9">
        <v>1</v>
      </c>
      <c r="CR85" s="9">
        <v>1</v>
      </c>
      <c r="CV85" s="9">
        <v>1</v>
      </c>
      <c r="CZ85" s="9">
        <v>1</v>
      </c>
      <c r="DD85" s="9">
        <v>1</v>
      </c>
      <c r="DH85" s="9">
        <v>1</v>
      </c>
      <c r="DL85" s="9">
        <v>1</v>
      </c>
      <c r="DP85" s="9">
        <v>1</v>
      </c>
      <c r="DT85" s="9">
        <v>1</v>
      </c>
      <c r="DX85" s="9">
        <v>1</v>
      </c>
      <c r="EB85" s="9">
        <v>1</v>
      </c>
      <c r="EF85" s="9">
        <v>1</v>
      </c>
      <c r="EJ85" s="9">
        <v>1</v>
      </c>
      <c r="EN85" s="9">
        <v>1</v>
      </c>
      <c r="ER85" s="9">
        <v>1</v>
      </c>
      <c r="EV85" s="9">
        <v>1</v>
      </c>
      <c r="EZ85" s="9">
        <v>1</v>
      </c>
      <c r="FJ85" s="9"/>
      <c r="FK85" s="11"/>
      <c r="FL85" s="11"/>
      <c r="FM85" s="8">
        <f t="shared" si="117"/>
        <v>24</v>
      </c>
      <c r="FN85" s="9">
        <v>1</v>
      </c>
      <c r="FO85" s="17">
        <f>LARGE(FP85:HD85,1)+LARGE(FP85:HD85,2)+LARGE(FP85:HD85,3)+LARGE(FP85:HD85,4)+LARGE(FP85:HD85,5)+LARGE(FP85:HD85,6)+LARGE(FP85:HD85,7)+LARGE(FP85:HD85,8)+LARGE(FP85:HD85,9)+LARGE(FP85:HD85,10)</f>
        <v>12</v>
      </c>
      <c r="FP85" s="11">
        <f t="shared" si="118"/>
        <v>0</v>
      </c>
      <c r="FQ85" s="11">
        <f t="shared" si="119"/>
        <v>0</v>
      </c>
      <c r="FR85" s="11">
        <f t="shared" si="120"/>
        <v>0</v>
      </c>
      <c r="FS85" s="11">
        <f t="shared" si="121"/>
        <v>0</v>
      </c>
      <c r="FT85" s="11">
        <f t="shared" si="122"/>
        <v>0</v>
      </c>
      <c r="FU85" s="11">
        <f t="shared" si="123"/>
        <v>0</v>
      </c>
      <c r="FV85" s="11">
        <f t="shared" si="124"/>
        <v>0</v>
      </c>
      <c r="FW85" s="11">
        <f t="shared" si="125"/>
        <v>0</v>
      </c>
      <c r="FX85" s="11">
        <f t="shared" si="126"/>
        <v>0</v>
      </c>
      <c r="FY85" s="11">
        <f t="shared" si="127"/>
        <v>0</v>
      </c>
      <c r="FZ85" s="11">
        <f t="shared" si="128"/>
        <v>0</v>
      </c>
      <c r="GA85" s="11">
        <f t="shared" si="129"/>
        <v>0</v>
      </c>
      <c r="GB85" s="11">
        <f t="shared" si="130"/>
        <v>0</v>
      </c>
      <c r="GC85" s="11">
        <f t="shared" si="131"/>
        <v>0</v>
      </c>
      <c r="GD85" s="11">
        <f t="shared" si="132"/>
        <v>0</v>
      </c>
      <c r="GE85" s="11">
        <f t="shared" si="133"/>
        <v>0</v>
      </c>
      <c r="GF85" s="11">
        <f t="shared" si="134"/>
        <v>12</v>
      </c>
      <c r="GG85" s="11">
        <f t="shared" si="135"/>
        <v>0</v>
      </c>
      <c r="GH85" s="11">
        <f t="shared" si="136"/>
        <v>0</v>
      </c>
      <c r="GI85" s="11">
        <f t="shared" si="137"/>
        <v>0</v>
      </c>
      <c r="GJ85" s="11">
        <f t="shared" si="138"/>
        <v>0</v>
      </c>
      <c r="GK85" s="11">
        <f t="shared" si="139"/>
        <v>0</v>
      </c>
      <c r="GL85" s="11">
        <f t="shared" si="140"/>
        <v>0</v>
      </c>
      <c r="GM85" s="11">
        <f t="shared" si="141"/>
        <v>0</v>
      </c>
      <c r="GN85" s="11">
        <f t="shared" si="142"/>
        <v>0</v>
      </c>
      <c r="GO85" s="11">
        <f t="shared" si="143"/>
        <v>0</v>
      </c>
      <c r="GP85" s="11">
        <f t="shared" si="144"/>
        <v>0</v>
      </c>
      <c r="GQ85" s="11">
        <f t="shared" si="145"/>
        <v>0</v>
      </c>
      <c r="GR85" s="11">
        <f t="shared" si="146"/>
        <v>0</v>
      </c>
      <c r="GS85" s="11">
        <f t="shared" si="147"/>
        <v>0</v>
      </c>
      <c r="GT85" s="11">
        <f t="shared" si="148"/>
        <v>0</v>
      </c>
      <c r="GU85" s="11">
        <f t="shared" si="149"/>
        <v>0</v>
      </c>
      <c r="GV85" s="11">
        <f t="shared" si="150"/>
        <v>0</v>
      </c>
      <c r="GW85" s="11">
        <f t="shared" si="151"/>
        <v>0</v>
      </c>
      <c r="GX85" s="11">
        <f t="shared" si="152"/>
        <v>0</v>
      </c>
      <c r="GY85" s="11">
        <f t="shared" si="153"/>
        <v>0</v>
      </c>
      <c r="GZ85" s="11">
        <f t="shared" si="154"/>
        <v>0</v>
      </c>
      <c r="HA85" s="11">
        <f t="shared" si="155"/>
        <v>0</v>
      </c>
      <c r="HB85" s="11"/>
      <c r="HC85" s="11"/>
    </row>
    <row r="86" spans="1:211" ht="12.75">
      <c r="A86" s="8" t="s">
        <v>101</v>
      </c>
      <c r="B86" s="9">
        <v>1960</v>
      </c>
      <c r="C86" s="9" t="s">
        <v>33</v>
      </c>
      <c r="D86" s="9"/>
      <c r="H86" s="9">
        <v>14</v>
      </c>
      <c r="ED86" s="10">
        <v>5</v>
      </c>
      <c r="EE86" s="9">
        <v>7</v>
      </c>
      <c r="EF86" s="9">
        <v>1</v>
      </c>
      <c r="EG86" s="2">
        <f>TRUNC(100*EE86/H86/ED86)</f>
        <v>10</v>
      </c>
      <c r="EJ86" s="9">
        <v>1</v>
      </c>
      <c r="EN86" s="9">
        <v>1</v>
      </c>
      <c r="ER86" s="9">
        <v>1</v>
      </c>
      <c r="EV86" s="9">
        <v>1</v>
      </c>
      <c r="EZ86" s="9">
        <v>1</v>
      </c>
      <c r="FJ86" s="9"/>
      <c r="FK86" s="11"/>
      <c r="FL86" s="11"/>
      <c r="FM86" s="8">
        <f t="shared" si="117"/>
        <v>20</v>
      </c>
      <c r="FN86" s="9">
        <v>1</v>
      </c>
      <c r="FO86" s="17">
        <f>LARGE(FP86:HD86,1)+LARGE(FP86:HD86,2)+LARGE(FP86:HD86,3)+LARGE(FP86:HD86,4)+LARGE(FP86:HD86,5)+LARGE(FP86:HD86,6)+LARGE(FP86:HD86,7)+LARGE(FP86:HD86,8)+LARGE(FP86:HD86,9)+LARGE(FP86:HD86,10)</f>
        <v>10</v>
      </c>
      <c r="FP86" s="11">
        <f t="shared" si="118"/>
        <v>0</v>
      </c>
      <c r="FQ86" s="11">
        <f t="shared" si="119"/>
        <v>0</v>
      </c>
      <c r="FR86" s="11">
        <f t="shared" si="120"/>
        <v>0</v>
      </c>
      <c r="FS86" s="11">
        <f t="shared" si="121"/>
        <v>0</v>
      </c>
      <c r="FT86" s="11">
        <f t="shared" si="122"/>
        <v>0</v>
      </c>
      <c r="FU86" s="11">
        <f t="shared" si="123"/>
        <v>0</v>
      </c>
      <c r="FV86" s="11">
        <f t="shared" si="124"/>
        <v>0</v>
      </c>
      <c r="FW86" s="11">
        <f t="shared" si="125"/>
        <v>0</v>
      </c>
      <c r="FX86" s="11">
        <f t="shared" si="126"/>
        <v>0</v>
      </c>
      <c r="FY86" s="11">
        <f t="shared" si="127"/>
        <v>0</v>
      </c>
      <c r="FZ86" s="11">
        <f t="shared" si="128"/>
        <v>0</v>
      </c>
      <c r="GA86" s="11">
        <f t="shared" si="129"/>
        <v>0</v>
      </c>
      <c r="GB86" s="11">
        <f t="shared" si="130"/>
        <v>0</v>
      </c>
      <c r="GC86" s="11">
        <f t="shared" si="131"/>
        <v>0</v>
      </c>
      <c r="GD86" s="11">
        <f t="shared" si="132"/>
        <v>0</v>
      </c>
      <c r="GE86" s="11">
        <f t="shared" si="133"/>
        <v>0</v>
      </c>
      <c r="GF86" s="11">
        <f t="shared" si="134"/>
        <v>0</v>
      </c>
      <c r="GG86" s="11">
        <f t="shared" si="135"/>
        <v>0</v>
      </c>
      <c r="GH86" s="11">
        <f t="shared" si="136"/>
        <v>0</v>
      </c>
      <c r="GI86" s="11">
        <f t="shared" si="137"/>
        <v>0</v>
      </c>
      <c r="GJ86" s="11">
        <f t="shared" si="138"/>
        <v>0</v>
      </c>
      <c r="GK86" s="11">
        <f t="shared" si="139"/>
        <v>0</v>
      </c>
      <c r="GL86" s="11">
        <f t="shared" si="140"/>
        <v>0</v>
      </c>
      <c r="GM86" s="11">
        <f t="shared" si="141"/>
        <v>0</v>
      </c>
      <c r="GN86" s="11">
        <f t="shared" si="142"/>
        <v>0</v>
      </c>
      <c r="GO86" s="11">
        <f t="shared" si="143"/>
        <v>0</v>
      </c>
      <c r="GP86" s="11">
        <f t="shared" si="144"/>
        <v>0</v>
      </c>
      <c r="GQ86" s="11">
        <f t="shared" si="145"/>
        <v>0</v>
      </c>
      <c r="GR86" s="11">
        <f t="shared" si="146"/>
        <v>0</v>
      </c>
      <c r="GS86" s="11">
        <f t="shared" si="147"/>
        <v>0</v>
      </c>
      <c r="GT86" s="11">
        <f t="shared" si="148"/>
        <v>0</v>
      </c>
      <c r="GU86" s="11">
        <f t="shared" si="149"/>
        <v>0</v>
      </c>
      <c r="GV86" s="11">
        <f t="shared" si="150"/>
        <v>10</v>
      </c>
      <c r="GW86" s="11">
        <f t="shared" si="151"/>
        <v>0</v>
      </c>
      <c r="GX86" s="11">
        <f t="shared" si="152"/>
        <v>0</v>
      </c>
      <c r="GY86" s="11">
        <f t="shared" si="153"/>
        <v>0</v>
      </c>
      <c r="GZ86" s="11">
        <f t="shared" si="154"/>
        <v>0</v>
      </c>
      <c r="HA86" s="11">
        <f t="shared" si="155"/>
        <v>0</v>
      </c>
      <c r="HB86" s="11"/>
      <c r="HC86" s="11"/>
    </row>
    <row r="87" spans="1:211" ht="12.75">
      <c r="A87" s="8" t="s">
        <v>97</v>
      </c>
      <c r="B87" s="9">
        <v>1956</v>
      </c>
      <c r="C87" s="9" t="s">
        <v>33</v>
      </c>
      <c r="D87" s="9"/>
      <c r="H87" s="9">
        <v>14</v>
      </c>
      <c r="DF87" s="10">
        <v>4</v>
      </c>
      <c r="DG87" s="9">
        <v>4</v>
      </c>
      <c r="DH87" s="9">
        <v>1</v>
      </c>
      <c r="DI87" s="2">
        <f>TRUNC(100*DG87/H87/DF87)</f>
        <v>7</v>
      </c>
      <c r="DL87" s="9">
        <v>1</v>
      </c>
      <c r="DP87" s="9">
        <v>1</v>
      </c>
      <c r="DT87" s="9">
        <v>1</v>
      </c>
      <c r="DV87" s="10">
        <v>13</v>
      </c>
      <c r="DW87" s="9">
        <v>6</v>
      </c>
      <c r="DX87" s="9">
        <v>2</v>
      </c>
      <c r="DY87" s="2">
        <f>TRUNC(100*DW87/H87/DV87)</f>
        <v>3</v>
      </c>
      <c r="EB87" s="9">
        <v>2</v>
      </c>
      <c r="EF87" s="9">
        <v>2</v>
      </c>
      <c r="EJ87" s="9">
        <v>2</v>
      </c>
      <c r="EN87" s="9">
        <v>2</v>
      </c>
      <c r="ER87" s="9">
        <v>2</v>
      </c>
      <c r="EV87" s="9">
        <v>2</v>
      </c>
      <c r="EZ87" s="9">
        <v>2</v>
      </c>
      <c r="FJ87" s="9"/>
      <c r="FK87" s="11"/>
      <c r="FL87" s="11"/>
      <c r="FM87" s="8">
        <f t="shared" si="117"/>
        <v>20</v>
      </c>
      <c r="FN87" s="9">
        <v>2</v>
      </c>
      <c r="FO87" s="17">
        <f>LARGE(FP87:HD87,1)+LARGE(FP87:HD87,2)+LARGE(FP87:HD87,3)+LARGE(FP87:HD87,4)+LARGE(FP87:HD87,5)+LARGE(FP87:HD87,6)+LARGE(FP87:HD87,7)+LARGE(FP87:HD87,8)+LARGE(FP87:HD87,9)+LARGE(FP87:HD87,10)</f>
        <v>10</v>
      </c>
      <c r="FP87" s="11">
        <f t="shared" si="118"/>
        <v>0</v>
      </c>
      <c r="FQ87" s="11">
        <f t="shared" si="119"/>
        <v>0</v>
      </c>
      <c r="FR87" s="11">
        <f t="shared" si="120"/>
        <v>0</v>
      </c>
      <c r="FS87" s="11">
        <f t="shared" si="121"/>
        <v>0</v>
      </c>
      <c r="FT87" s="11">
        <f t="shared" si="122"/>
        <v>0</v>
      </c>
      <c r="FU87" s="11">
        <f t="shared" si="123"/>
        <v>0</v>
      </c>
      <c r="FV87" s="11">
        <f t="shared" si="124"/>
        <v>0</v>
      </c>
      <c r="FW87" s="11">
        <f t="shared" si="125"/>
        <v>0</v>
      </c>
      <c r="FX87" s="11">
        <f t="shared" si="126"/>
        <v>0</v>
      </c>
      <c r="FY87" s="11">
        <f t="shared" si="127"/>
        <v>0</v>
      </c>
      <c r="FZ87" s="11">
        <f t="shared" si="128"/>
        <v>0</v>
      </c>
      <c r="GA87" s="11">
        <f t="shared" si="129"/>
        <v>0</v>
      </c>
      <c r="GB87" s="11">
        <f t="shared" si="130"/>
        <v>0</v>
      </c>
      <c r="GC87" s="11">
        <f t="shared" si="131"/>
        <v>0</v>
      </c>
      <c r="GD87" s="11">
        <f t="shared" si="132"/>
        <v>0</v>
      </c>
      <c r="GE87" s="11">
        <f t="shared" si="133"/>
        <v>0</v>
      </c>
      <c r="GF87" s="11">
        <f t="shared" si="134"/>
        <v>0</v>
      </c>
      <c r="GG87" s="11">
        <f t="shared" si="135"/>
        <v>0</v>
      </c>
      <c r="GH87" s="11">
        <f t="shared" si="136"/>
        <v>0</v>
      </c>
      <c r="GI87" s="11">
        <f t="shared" si="137"/>
        <v>0</v>
      </c>
      <c r="GJ87" s="11">
        <f t="shared" si="138"/>
        <v>0</v>
      </c>
      <c r="GK87" s="11">
        <f t="shared" si="139"/>
        <v>0</v>
      </c>
      <c r="GL87" s="11">
        <f t="shared" si="140"/>
        <v>0</v>
      </c>
      <c r="GM87" s="11">
        <f t="shared" si="141"/>
        <v>0</v>
      </c>
      <c r="GN87" s="11">
        <f t="shared" si="142"/>
        <v>0</v>
      </c>
      <c r="GO87" s="11">
        <f t="shared" si="143"/>
        <v>0</v>
      </c>
      <c r="GP87" s="11">
        <f t="shared" si="144"/>
        <v>7</v>
      </c>
      <c r="GQ87" s="11">
        <f t="shared" si="145"/>
        <v>0</v>
      </c>
      <c r="GR87" s="11">
        <f t="shared" si="146"/>
        <v>0</v>
      </c>
      <c r="GS87" s="11">
        <f t="shared" si="147"/>
        <v>0</v>
      </c>
      <c r="GT87" s="11">
        <f t="shared" si="148"/>
        <v>3</v>
      </c>
      <c r="GU87" s="11">
        <f t="shared" si="149"/>
        <v>0</v>
      </c>
      <c r="GV87" s="11">
        <f t="shared" si="150"/>
        <v>0</v>
      </c>
      <c r="GW87" s="11">
        <f t="shared" si="151"/>
        <v>0</v>
      </c>
      <c r="GX87" s="11">
        <f t="shared" si="152"/>
        <v>0</v>
      </c>
      <c r="GY87" s="11">
        <f t="shared" si="153"/>
        <v>0</v>
      </c>
      <c r="GZ87" s="11">
        <f t="shared" si="154"/>
        <v>0</v>
      </c>
      <c r="HA87" s="11">
        <f t="shared" si="155"/>
        <v>0</v>
      </c>
      <c r="HB87" s="11"/>
      <c r="HC87" s="11"/>
    </row>
    <row r="88" spans="1:211" ht="12.75">
      <c r="A88" s="8" t="s">
        <v>91</v>
      </c>
      <c r="B88" s="9">
        <v>1959</v>
      </c>
      <c r="C88" s="9" t="s">
        <v>33</v>
      </c>
      <c r="D88" s="9"/>
      <c r="H88" s="9">
        <v>14</v>
      </c>
      <c r="AH88" s="10">
        <v>14</v>
      </c>
      <c r="AI88" s="9">
        <v>8</v>
      </c>
      <c r="AJ88" s="9">
        <v>1</v>
      </c>
      <c r="AK88" s="2">
        <f>TRUNC(100*AI88/H88/AH88)</f>
        <v>4</v>
      </c>
      <c r="AN88" s="9">
        <v>1</v>
      </c>
      <c r="AR88" s="9">
        <v>1</v>
      </c>
      <c r="AV88" s="9">
        <v>1</v>
      </c>
      <c r="AZ88" s="9">
        <v>1</v>
      </c>
      <c r="BD88" s="9">
        <v>1</v>
      </c>
      <c r="BH88" s="9">
        <v>1</v>
      </c>
      <c r="BL88" s="9">
        <v>1</v>
      </c>
      <c r="BP88" s="9">
        <v>1</v>
      </c>
      <c r="BT88" s="9">
        <v>1</v>
      </c>
      <c r="BX88" s="9">
        <v>1</v>
      </c>
      <c r="CB88" s="9">
        <v>1</v>
      </c>
      <c r="CF88" s="9">
        <v>1</v>
      </c>
      <c r="CJ88" s="9">
        <v>1</v>
      </c>
      <c r="CN88" s="9">
        <v>1</v>
      </c>
      <c r="CR88" s="9">
        <v>1</v>
      </c>
      <c r="CV88" s="9">
        <v>1</v>
      </c>
      <c r="CZ88" s="9">
        <v>1</v>
      </c>
      <c r="DD88" s="9">
        <v>1</v>
      </c>
      <c r="DH88" s="9">
        <v>1</v>
      </c>
      <c r="DL88" s="9">
        <v>1</v>
      </c>
      <c r="DP88" s="9">
        <v>1</v>
      </c>
      <c r="DT88" s="9">
        <v>1</v>
      </c>
      <c r="DX88" s="9">
        <v>1</v>
      </c>
      <c r="EB88" s="9">
        <v>1</v>
      </c>
      <c r="EF88" s="9">
        <v>1</v>
      </c>
      <c r="EJ88" s="9">
        <v>1</v>
      </c>
      <c r="EN88" s="9">
        <v>1</v>
      </c>
      <c r="ER88" s="9">
        <v>1</v>
      </c>
      <c r="EV88" s="9">
        <v>1</v>
      </c>
      <c r="EZ88" s="9">
        <v>1</v>
      </c>
      <c r="FJ88" s="9"/>
      <c r="FK88" s="11"/>
      <c r="FL88" s="11"/>
      <c r="FM88" s="8">
        <f t="shared" si="117"/>
        <v>8</v>
      </c>
      <c r="FN88" s="9">
        <v>1</v>
      </c>
      <c r="FO88" s="17">
        <f>LARGE(FP88:HD88,1)+LARGE(FP88:HD88,2)+LARGE(FP88:HD88,3)+LARGE(FP88:HD88,4)+LARGE(FP88:HD88,5)+LARGE(FP88:HD88,6)+LARGE(FP88:HD88,7)+LARGE(FP88:HD88,8)+LARGE(FP88:HD88,9)+LARGE(FP88:HD88,10)</f>
        <v>4</v>
      </c>
      <c r="FP88" s="11">
        <f t="shared" si="118"/>
        <v>0</v>
      </c>
      <c r="FQ88" s="11">
        <f t="shared" si="119"/>
        <v>0</v>
      </c>
      <c r="FR88" s="11">
        <f t="shared" si="120"/>
        <v>0</v>
      </c>
      <c r="FS88" s="11">
        <f t="shared" si="121"/>
        <v>0</v>
      </c>
      <c r="FT88" s="11">
        <f t="shared" si="122"/>
        <v>0</v>
      </c>
      <c r="FU88" s="11">
        <f t="shared" si="123"/>
        <v>0</v>
      </c>
      <c r="FV88" s="11">
        <f t="shared" si="124"/>
        <v>0</v>
      </c>
      <c r="FW88" s="11">
        <f t="shared" si="125"/>
        <v>4</v>
      </c>
      <c r="FX88" s="11">
        <f t="shared" si="126"/>
        <v>0</v>
      </c>
      <c r="FY88" s="11">
        <f t="shared" si="127"/>
        <v>0</v>
      </c>
      <c r="FZ88" s="11">
        <f t="shared" si="128"/>
        <v>0</v>
      </c>
      <c r="GA88" s="11">
        <f t="shared" si="129"/>
        <v>0</v>
      </c>
      <c r="GB88" s="11">
        <f t="shared" si="130"/>
        <v>0</v>
      </c>
      <c r="GC88" s="11">
        <f t="shared" si="131"/>
        <v>0</v>
      </c>
      <c r="GD88" s="11">
        <f t="shared" si="132"/>
        <v>0</v>
      </c>
      <c r="GE88" s="11">
        <f t="shared" si="133"/>
        <v>0</v>
      </c>
      <c r="GF88" s="11">
        <f t="shared" si="134"/>
        <v>0</v>
      </c>
      <c r="GG88" s="11">
        <f t="shared" si="135"/>
        <v>0</v>
      </c>
      <c r="GH88" s="11">
        <f t="shared" si="136"/>
        <v>0</v>
      </c>
      <c r="GI88" s="11">
        <f t="shared" si="137"/>
        <v>0</v>
      </c>
      <c r="GJ88" s="11">
        <f t="shared" si="138"/>
        <v>0</v>
      </c>
      <c r="GK88" s="11">
        <f t="shared" si="139"/>
        <v>0</v>
      </c>
      <c r="GL88" s="11">
        <f t="shared" si="140"/>
        <v>0</v>
      </c>
      <c r="GM88" s="11">
        <f t="shared" si="141"/>
        <v>0</v>
      </c>
      <c r="GN88" s="11">
        <f t="shared" si="142"/>
        <v>0</v>
      </c>
      <c r="GO88" s="11">
        <f t="shared" si="143"/>
        <v>0</v>
      </c>
      <c r="GP88" s="11">
        <f t="shared" si="144"/>
        <v>0</v>
      </c>
      <c r="GQ88" s="11">
        <f t="shared" si="145"/>
        <v>0</v>
      </c>
      <c r="GR88" s="11">
        <f t="shared" si="146"/>
        <v>0</v>
      </c>
      <c r="GS88" s="11">
        <f t="shared" si="147"/>
        <v>0</v>
      </c>
      <c r="GT88" s="11">
        <f t="shared" si="148"/>
        <v>0</v>
      </c>
      <c r="GU88" s="11">
        <f t="shared" si="149"/>
        <v>0</v>
      </c>
      <c r="GV88" s="11">
        <f t="shared" si="150"/>
        <v>0</v>
      </c>
      <c r="GW88" s="11">
        <f t="shared" si="151"/>
        <v>0</v>
      </c>
      <c r="GX88" s="11">
        <f t="shared" si="152"/>
        <v>0</v>
      </c>
      <c r="GY88" s="11">
        <f t="shared" si="153"/>
        <v>0</v>
      </c>
      <c r="GZ88" s="11">
        <f t="shared" si="154"/>
        <v>0</v>
      </c>
      <c r="HA88" s="11">
        <f t="shared" si="155"/>
        <v>0</v>
      </c>
      <c r="HB88" s="11"/>
      <c r="HC88" s="11"/>
    </row>
    <row r="89" spans="1:211" ht="12.75">
      <c r="A89" s="8" t="s">
        <v>95</v>
      </c>
      <c r="B89" s="9">
        <v>1960</v>
      </c>
      <c r="C89" s="9" t="s">
        <v>33</v>
      </c>
      <c r="D89" s="9"/>
      <c r="H89" s="9">
        <v>14</v>
      </c>
      <c r="DN89" s="10">
        <v>3</v>
      </c>
      <c r="DO89" s="9">
        <v>1</v>
      </c>
      <c r="DP89" s="9">
        <v>1</v>
      </c>
      <c r="DQ89" s="2">
        <f>TRUNC(100*DO89/H89/DN89)</f>
        <v>2</v>
      </c>
      <c r="DT89" s="9">
        <v>1</v>
      </c>
      <c r="DX89" s="9">
        <v>1</v>
      </c>
      <c r="EB89" s="9">
        <v>1</v>
      </c>
      <c r="EF89" s="9">
        <v>1</v>
      </c>
      <c r="EJ89" s="9">
        <v>1</v>
      </c>
      <c r="EN89" s="9">
        <v>1</v>
      </c>
      <c r="ER89" s="9">
        <v>1</v>
      </c>
      <c r="EV89" s="9">
        <v>1</v>
      </c>
      <c r="EZ89" s="9">
        <v>1</v>
      </c>
      <c r="FJ89" s="9"/>
      <c r="FK89" s="11"/>
      <c r="FL89" s="11"/>
      <c r="FM89" s="8">
        <f t="shared" si="117"/>
        <v>4</v>
      </c>
      <c r="FN89" s="9">
        <v>1</v>
      </c>
      <c r="FO89" s="17">
        <f>LARGE(FP89:HD89,1)+LARGE(FP89:HD89,2)+LARGE(FP89:HD89,3)+LARGE(FP89:HD89,4)+LARGE(FP89:HD89,5)+LARGE(FP89:HD89,6)+LARGE(FP89:HD89,7)+LARGE(FP89:HD89,8)+LARGE(FP89:HD89,9)+LARGE(FP89:HD89,10)</f>
        <v>2</v>
      </c>
      <c r="FP89" s="11">
        <f t="shared" si="118"/>
        <v>0</v>
      </c>
      <c r="FQ89" s="11">
        <f t="shared" si="119"/>
        <v>0</v>
      </c>
      <c r="FR89" s="11">
        <f t="shared" si="120"/>
        <v>0</v>
      </c>
      <c r="FS89" s="11">
        <f t="shared" si="121"/>
        <v>0</v>
      </c>
      <c r="FT89" s="11">
        <f t="shared" si="122"/>
        <v>0</v>
      </c>
      <c r="FU89" s="11">
        <f t="shared" si="123"/>
        <v>0</v>
      </c>
      <c r="FV89" s="11">
        <f t="shared" si="124"/>
        <v>0</v>
      </c>
      <c r="FW89" s="11">
        <f t="shared" si="125"/>
        <v>0</v>
      </c>
      <c r="FX89" s="11">
        <f t="shared" si="126"/>
        <v>0</v>
      </c>
      <c r="FY89" s="11">
        <f t="shared" si="127"/>
        <v>0</v>
      </c>
      <c r="FZ89" s="11">
        <f t="shared" si="128"/>
        <v>0</v>
      </c>
      <c r="GA89" s="11">
        <f t="shared" si="129"/>
        <v>0</v>
      </c>
      <c r="GB89" s="11">
        <f t="shared" si="130"/>
        <v>0</v>
      </c>
      <c r="GC89" s="11">
        <f t="shared" si="131"/>
        <v>0</v>
      </c>
      <c r="GD89" s="11">
        <f t="shared" si="132"/>
        <v>0</v>
      </c>
      <c r="GE89" s="11">
        <f t="shared" si="133"/>
        <v>0</v>
      </c>
      <c r="GF89" s="11">
        <f t="shared" si="134"/>
        <v>0</v>
      </c>
      <c r="GG89" s="11">
        <f t="shared" si="135"/>
        <v>0</v>
      </c>
      <c r="GH89" s="11">
        <f t="shared" si="136"/>
        <v>0</v>
      </c>
      <c r="GI89" s="11">
        <f t="shared" si="137"/>
        <v>0</v>
      </c>
      <c r="GJ89" s="11">
        <f t="shared" si="138"/>
        <v>0</v>
      </c>
      <c r="GK89" s="11">
        <f t="shared" si="139"/>
        <v>0</v>
      </c>
      <c r="GL89" s="11">
        <f t="shared" si="140"/>
        <v>0</v>
      </c>
      <c r="GM89" s="11">
        <f t="shared" si="141"/>
        <v>0</v>
      </c>
      <c r="GN89" s="11">
        <f t="shared" si="142"/>
        <v>0</v>
      </c>
      <c r="GO89" s="11">
        <f t="shared" si="143"/>
        <v>0</v>
      </c>
      <c r="GP89" s="11">
        <f t="shared" si="144"/>
        <v>0</v>
      </c>
      <c r="GQ89" s="11">
        <f t="shared" si="145"/>
        <v>0</v>
      </c>
      <c r="GR89" s="11">
        <f t="shared" si="146"/>
        <v>2</v>
      </c>
      <c r="GS89" s="11">
        <f t="shared" si="147"/>
        <v>0</v>
      </c>
      <c r="GT89" s="11">
        <f t="shared" si="148"/>
        <v>0</v>
      </c>
      <c r="GU89" s="11">
        <f t="shared" si="149"/>
        <v>0</v>
      </c>
      <c r="GV89" s="11">
        <f t="shared" si="150"/>
        <v>0</v>
      </c>
      <c r="GW89" s="11">
        <f t="shared" si="151"/>
        <v>0</v>
      </c>
      <c r="GX89" s="11">
        <f t="shared" si="152"/>
        <v>0</v>
      </c>
      <c r="GY89" s="11">
        <f t="shared" si="153"/>
        <v>0</v>
      </c>
      <c r="GZ89" s="11">
        <f t="shared" si="154"/>
        <v>0</v>
      </c>
      <c r="HA89" s="11">
        <f t="shared" si="155"/>
        <v>0</v>
      </c>
      <c r="HB89" s="11"/>
      <c r="HC89" s="11"/>
    </row>
    <row r="90" spans="1:211" ht="12.75">
      <c r="A90" s="8"/>
      <c r="B90" s="9"/>
      <c r="C90" s="9"/>
      <c r="D90" s="9"/>
      <c r="FJ90" s="9"/>
      <c r="FK90" s="11"/>
      <c r="FL90" s="11"/>
      <c r="FM90" s="8"/>
      <c r="FO90" s="17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</row>
    <row r="91" spans="1:211" ht="12.75">
      <c r="A91" s="47" t="s">
        <v>120</v>
      </c>
      <c r="B91" s="9">
        <v>1954</v>
      </c>
      <c r="C91" s="9" t="s">
        <v>37</v>
      </c>
      <c r="D91" s="9"/>
      <c r="H91" s="9">
        <v>9</v>
      </c>
      <c r="R91" s="10">
        <v>1</v>
      </c>
      <c r="S91" s="9">
        <v>5</v>
      </c>
      <c r="T91" s="9">
        <v>1</v>
      </c>
      <c r="U91" s="2">
        <f>TRUNC(100*S91/H91/R91)</f>
        <v>55</v>
      </c>
      <c r="V91" s="10">
        <v>2</v>
      </c>
      <c r="W91" s="9">
        <v>3</v>
      </c>
      <c r="X91" s="9">
        <v>2</v>
      </c>
      <c r="Y91" s="2">
        <f>TRUNC(100*W91/H91/V91)</f>
        <v>16</v>
      </c>
      <c r="AB91" s="9">
        <v>2</v>
      </c>
      <c r="AF91" s="9">
        <v>2</v>
      </c>
      <c r="AJ91" s="9">
        <v>2</v>
      </c>
      <c r="AN91" s="9">
        <v>2</v>
      </c>
      <c r="AP91" s="10">
        <v>2</v>
      </c>
      <c r="AQ91" s="9">
        <v>4</v>
      </c>
      <c r="AR91" s="9">
        <v>3</v>
      </c>
      <c r="AS91" s="2">
        <f>TRUNC(100*AQ91/H91/AP91)</f>
        <v>22</v>
      </c>
      <c r="AT91" s="10">
        <v>1</v>
      </c>
      <c r="AU91" s="9">
        <v>2</v>
      </c>
      <c r="AV91" s="9">
        <v>4</v>
      </c>
      <c r="AW91" s="2">
        <f>TRUNC(100*AU91/H91/AT91)</f>
        <v>22</v>
      </c>
      <c r="AZ91" s="9">
        <v>4</v>
      </c>
      <c r="BD91" s="9">
        <v>4</v>
      </c>
      <c r="BH91" s="9">
        <v>4</v>
      </c>
      <c r="BJ91" s="10">
        <v>1</v>
      </c>
      <c r="BK91" s="9">
        <v>1</v>
      </c>
      <c r="BL91" s="9">
        <v>5</v>
      </c>
      <c r="BM91" s="2">
        <f>TRUNC(100*BK91/H91/BJ91)</f>
        <v>11</v>
      </c>
      <c r="BP91" s="9">
        <v>5</v>
      </c>
      <c r="BR91" s="10">
        <v>1</v>
      </c>
      <c r="BS91" s="9">
        <v>1</v>
      </c>
      <c r="BT91" s="9">
        <v>6</v>
      </c>
      <c r="BU91" s="2">
        <f>TRUNC(100*BS91/H91/BR91)</f>
        <v>11</v>
      </c>
      <c r="BV91" s="10">
        <v>3</v>
      </c>
      <c r="BW91" s="9">
        <v>5</v>
      </c>
      <c r="BX91" s="9">
        <v>7</v>
      </c>
      <c r="BY91" s="2">
        <f>TRUNC(100*BW91/H91/BV91)</f>
        <v>18</v>
      </c>
      <c r="BZ91" s="10">
        <v>1</v>
      </c>
      <c r="CA91" s="9">
        <v>2</v>
      </c>
      <c r="CB91" s="9">
        <v>8</v>
      </c>
      <c r="CC91" s="2">
        <f>TRUNC(100*CA91/H91/BZ91)</f>
        <v>22</v>
      </c>
      <c r="CD91" s="10">
        <v>1</v>
      </c>
      <c r="CE91" s="9">
        <v>6</v>
      </c>
      <c r="CF91" s="9">
        <v>9</v>
      </c>
      <c r="CG91" s="2">
        <f>TRUNC(100*CE91/H91/CD91)</f>
        <v>66</v>
      </c>
      <c r="CH91" s="10">
        <v>1</v>
      </c>
      <c r="CI91" s="9">
        <v>1</v>
      </c>
      <c r="CJ91" s="9">
        <v>10</v>
      </c>
      <c r="CK91" s="2">
        <f>TRUNC(100*CI91/H91/CH91)</f>
        <v>11</v>
      </c>
      <c r="CN91" s="9">
        <v>10</v>
      </c>
      <c r="CR91" s="9">
        <v>10</v>
      </c>
      <c r="CV91" s="9">
        <v>10</v>
      </c>
      <c r="CZ91" s="9">
        <v>10</v>
      </c>
      <c r="DD91" s="9">
        <v>10</v>
      </c>
      <c r="DF91" s="10">
        <v>1</v>
      </c>
      <c r="DG91" s="9">
        <v>1</v>
      </c>
      <c r="DH91" s="9">
        <v>11</v>
      </c>
      <c r="DI91" s="2">
        <f>TRUNC(100*DG91/H91/DF91)</f>
        <v>11</v>
      </c>
      <c r="DJ91" s="10">
        <v>1</v>
      </c>
      <c r="DK91" s="9">
        <v>3</v>
      </c>
      <c r="DL91" s="9">
        <v>12</v>
      </c>
      <c r="DM91" s="2">
        <f>TRUNC(100*DK91/H91/DJ91)</f>
        <v>33</v>
      </c>
      <c r="DP91" s="9">
        <v>12</v>
      </c>
      <c r="DR91" s="10">
        <v>2</v>
      </c>
      <c r="DS91" s="9">
        <v>3</v>
      </c>
      <c r="DT91" s="9">
        <v>13</v>
      </c>
      <c r="DU91" s="2">
        <f>TRUNC(100*DS91/H91/DR91)</f>
        <v>16</v>
      </c>
      <c r="DV91" s="10">
        <v>1</v>
      </c>
      <c r="DW91" s="9">
        <v>6</v>
      </c>
      <c r="DX91" s="9">
        <v>14</v>
      </c>
      <c r="DY91" s="2">
        <f>TRUNC(100*DW91/H91/DV91)</f>
        <v>66</v>
      </c>
      <c r="DZ91" s="10">
        <v>1</v>
      </c>
      <c r="EA91" s="9">
        <v>6</v>
      </c>
      <c r="EB91" s="9">
        <v>15</v>
      </c>
      <c r="EC91" s="2">
        <f>TRUNC(100*EA91/H91/DZ91)</f>
        <v>66</v>
      </c>
      <c r="ED91" s="10">
        <v>2</v>
      </c>
      <c r="EE91" s="9">
        <v>6</v>
      </c>
      <c r="EF91" s="9">
        <v>16</v>
      </c>
      <c r="EG91" s="2">
        <f>TRUNC(100*EE91/H91/ED91)</f>
        <v>33</v>
      </c>
      <c r="EJ91" s="9">
        <v>16</v>
      </c>
      <c r="EN91" s="9">
        <v>16</v>
      </c>
      <c r="ER91" s="9">
        <v>16</v>
      </c>
      <c r="EV91" s="9">
        <v>16</v>
      </c>
      <c r="EZ91" s="9">
        <v>16</v>
      </c>
      <c r="FJ91" s="9"/>
      <c r="FK91" s="11"/>
      <c r="FL91" s="11">
        <v>594</v>
      </c>
      <c r="FM91" s="8">
        <f aca="true" t="shared" si="156" ref="FM91:FM107">ROUND(FO91*1000/594,0)</f>
        <v>678</v>
      </c>
      <c r="FN91" s="9">
        <v>16</v>
      </c>
      <c r="FO91" s="17">
        <f>LARGE(FP91:HD91,1)+LARGE(FP91:HD91,2)+LARGE(FP91:HD91,3)+LARGE(FP91:HD91,4)+LARGE(FP91:HD91,5)+LARGE(FP91:HD91,6)+LARGE(FP91:HD91,7)+LARGE(FP91:HD91,8)+LARGE(FP91:HD91,9)+LARGE(FP91:HD91,10)</f>
        <v>403</v>
      </c>
      <c r="FP91" s="11">
        <f aca="true" t="shared" si="157" ref="FP91:FP107">I91</f>
        <v>0</v>
      </c>
      <c r="FQ91" s="11">
        <f aca="true" t="shared" si="158" ref="FQ91:FQ107">M91</f>
        <v>0</v>
      </c>
      <c r="FR91" s="11">
        <f aca="true" t="shared" si="159" ref="FR91:FR107">Q91</f>
        <v>0</v>
      </c>
      <c r="FS91" s="13">
        <f aca="true" t="shared" si="160" ref="FS91:FS107">U91</f>
        <v>55</v>
      </c>
      <c r="FT91" s="11">
        <f aca="true" t="shared" si="161" ref="FT91:FT107">Y91</f>
        <v>16</v>
      </c>
      <c r="FU91" s="11">
        <f aca="true" t="shared" si="162" ref="FU91:FU107">AC91</f>
        <v>0</v>
      </c>
      <c r="FV91" s="11">
        <f aca="true" t="shared" si="163" ref="FV91:FV107">AG91</f>
        <v>0</v>
      </c>
      <c r="FW91" s="11">
        <f aca="true" t="shared" si="164" ref="FW91:FW107">AK91</f>
        <v>0</v>
      </c>
      <c r="FX91" s="11">
        <f aca="true" t="shared" si="165" ref="FX91:FX107">AO91</f>
        <v>0</v>
      </c>
      <c r="FY91" s="11">
        <f aca="true" t="shared" si="166" ref="FY91:FY107">AS91</f>
        <v>22</v>
      </c>
      <c r="FZ91" s="11">
        <f aca="true" t="shared" si="167" ref="FZ91:FZ107">AW91</f>
        <v>22</v>
      </c>
      <c r="GA91" s="11">
        <f aca="true" t="shared" si="168" ref="GA91:GA107">BA91</f>
        <v>0</v>
      </c>
      <c r="GB91" s="11">
        <f aca="true" t="shared" si="169" ref="GB91:GB107">BE91</f>
        <v>0</v>
      </c>
      <c r="GC91" s="11">
        <f aca="true" t="shared" si="170" ref="GC91:GC107">BI91</f>
        <v>0</v>
      </c>
      <c r="GD91" s="11">
        <f aca="true" t="shared" si="171" ref="GD91:GD107">BM91</f>
        <v>11</v>
      </c>
      <c r="GE91" s="11">
        <f aca="true" t="shared" si="172" ref="GE91:GE107">BQ91</f>
        <v>0</v>
      </c>
      <c r="GF91" s="11">
        <f aca="true" t="shared" si="173" ref="GF91:GF107">BU91</f>
        <v>11</v>
      </c>
      <c r="GG91" s="11">
        <f aca="true" t="shared" si="174" ref="GG91:GG107">BY91</f>
        <v>18</v>
      </c>
      <c r="GH91" s="11">
        <f aca="true" t="shared" si="175" ref="GH91:GH107">CC91</f>
        <v>22</v>
      </c>
      <c r="GI91" s="13">
        <f aca="true" t="shared" si="176" ref="GI91:GI107">CG91</f>
        <v>66</v>
      </c>
      <c r="GJ91" s="11">
        <f aca="true" t="shared" si="177" ref="GJ91:GJ107">CK91</f>
        <v>11</v>
      </c>
      <c r="GK91" s="11">
        <f aca="true" t="shared" si="178" ref="GK91:GK107">CO91</f>
        <v>0</v>
      </c>
      <c r="GL91" s="11">
        <f aca="true" t="shared" si="179" ref="GL91:GL107">CS91</f>
        <v>0</v>
      </c>
      <c r="GM91" s="11">
        <f aca="true" t="shared" si="180" ref="GM91:GM107">CW91</f>
        <v>0</v>
      </c>
      <c r="GN91" s="11">
        <f aca="true" t="shared" si="181" ref="GN91:GN107">DA91</f>
        <v>0</v>
      </c>
      <c r="GO91" s="11">
        <f aca="true" t="shared" si="182" ref="GO91:GO107">DE91</f>
        <v>0</v>
      </c>
      <c r="GP91" s="11">
        <f aca="true" t="shared" si="183" ref="GP91:GP107">DI91</f>
        <v>11</v>
      </c>
      <c r="GQ91" s="11">
        <f aca="true" t="shared" si="184" ref="GQ91:GQ107">DM91</f>
        <v>33</v>
      </c>
      <c r="GR91" s="11">
        <f aca="true" t="shared" si="185" ref="GR91:GR107">DQ91</f>
        <v>0</v>
      </c>
      <c r="GS91" s="11">
        <f aca="true" t="shared" si="186" ref="GS91:GS107">DU91</f>
        <v>16</v>
      </c>
      <c r="GT91" s="13">
        <f aca="true" t="shared" si="187" ref="GT91:GT107">DY91</f>
        <v>66</v>
      </c>
      <c r="GU91" s="13">
        <f aca="true" t="shared" si="188" ref="GU91:GU107">EC91</f>
        <v>66</v>
      </c>
      <c r="GV91" s="11">
        <f aca="true" t="shared" si="189" ref="GV91:GV107">EG91</f>
        <v>33</v>
      </c>
      <c r="GW91" s="11">
        <f aca="true" t="shared" si="190" ref="GW91:GW107">EK91</f>
        <v>0</v>
      </c>
      <c r="GX91" s="11">
        <f aca="true" t="shared" si="191" ref="GX91:GX107">EO91</f>
        <v>0</v>
      </c>
      <c r="GY91" s="11">
        <f aca="true" t="shared" si="192" ref="GY91:GY107">ES91</f>
        <v>0</v>
      </c>
      <c r="GZ91" s="11">
        <f aca="true" t="shared" si="193" ref="GZ91:GZ107">EW91</f>
        <v>0</v>
      </c>
      <c r="HA91" s="11">
        <f aca="true" t="shared" si="194" ref="HA91:HA107">FA91</f>
        <v>0</v>
      </c>
      <c r="HB91" s="11"/>
      <c r="HC91" s="11"/>
    </row>
    <row r="92" spans="1:211" ht="12.75">
      <c r="A92" s="47" t="s">
        <v>119</v>
      </c>
      <c r="B92" s="9">
        <v>1955</v>
      </c>
      <c r="C92" s="9" t="s">
        <v>37</v>
      </c>
      <c r="D92" s="9"/>
      <c r="H92" s="9">
        <v>9</v>
      </c>
      <c r="J92" s="10">
        <v>5</v>
      </c>
      <c r="K92" s="9">
        <v>5</v>
      </c>
      <c r="L92" s="9">
        <v>1</v>
      </c>
      <c r="M92" s="2">
        <f>TRUNC(100*K92/H92/J92)</f>
        <v>11</v>
      </c>
      <c r="N92" s="10">
        <v>1</v>
      </c>
      <c r="O92" s="9">
        <v>4</v>
      </c>
      <c r="P92" s="9">
        <v>2</v>
      </c>
      <c r="Q92" s="2">
        <f>TRUNC(100*O92/H92/N92)</f>
        <v>44</v>
      </c>
      <c r="R92" s="10">
        <v>2</v>
      </c>
      <c r="S92" s="9">
        <v>5</v>
      </c>
      <c r="T92" s="9">
        <v>3</v>
      </c>
      <c r="U92" s="2">
        <f>TRUNC(100*S92/H92/R92)</f>
        <v>27</v>
      </c>
      <c r="V92" s="10">
        <v>1</v>
      </c>
      <c r="W92" s="9">
        <v>3</v>
      </c>
      <c r="X92" s="9">
        <v>3</v>
      </c>
      <c r="Y92" s="2">
        <f>TRUNC(100*W92/H92/V92)</f>
        <v>33</v>
      </c>
      <c r="AB92" s="9">
        <v>3</v>
      </c>
      <c r="AD92" s="10">
        <v>5</v>
      </c>
      <c r="AE92" s="9">
        <v>3</v>
      </c>
      <c r="AF92" s="9">
        <v>4</v>
      </c>
      <c r="AG92" s="2">
        <f>TRUNC(100*AE92/H92/AD92)</f>
        <v>6</v>
      </c>
      <c r="AJ92" s="9">
        <v>4</v>
      </c>
      <c r="AL92" s="10">
        <v>1</v>
      </c>
      <c r="AM92" s="9">
        <v>1</v>
      </c>
      <c r="AN92" s="9">
        <v>5</v>
      </c>
      <c r="AO92" s="2">
        <f>TRUNC(100*AM92/H92/AL92)</f>
        <v>11</v>
      </c>
      <c r="AP92" s="10">
        <v>3</v>
      </c>
      <c r="AQ92" s="9">
        <v>4</v>
      </c>
      <c r="AR92" s="9">
        <v>6</v>
      </c>
      <c r="AS92" s="2">
        <f>TRUNC(100*AQ92/H92/AP92)</f>
        <v>14</v>
      </c>
      <c r="AT92" s="10">
        <v>1</v>
      </c>
      <c r="AU92" s="9">
        <v>1</v>
      </c>
      <c r="AV92" s="9">
        <v>7</v>
      </c>
      <c r="AW92" s="2">
        <f>TRUNC(100*AU92/H92/AT92)</f>
        <v>11</v>
      </c>
      <c r="AX92" s="10">
        <v>10</v>
      </c>
      <c r="AY92" s="9">
        <v>4</v>
      </c>
      <c r="AZ92" s="9">
        <v>8</v>
      </c>
      <c r="BA92" s="2">
        <f>TRUNC(100*AY92/H92/AX92)</f>
        <v>4</v>
      </c>
      <c r="BD92" s="9">
        <v>8</v>
      </c>
      <c r="BH92" s="9">
        <v>8</v>
      </c>
      <c r="BJ92" s="10">
        <v>1</v>
      </c>
      <c r="BK92" s="9">
        <v>3</v>
      </c>
      <c r="BL92" s="9">
        <v>9</v>
      </c>
      <c r="BM92" s="2">
        <f>TRUNC(100*BK92/H92/BJ92)</f>
        <v>33</v>
      </c>
      <c r="BP92" s="9">
        <v>9</v>
      </c>
      <c r="BT92" s="9">
        <v>9</v>
      </c>
      <c r="BV92" s="10">
        <v>5</v>
      </c>
      <c r="BW92" s="9">
        <v>5</v>
      </c>
      <c r="BX92" s="9">
        <v>10</v>
      </c>
      <c r="BY92" s="2">
        <f>TRUNC(100*BW92/H92/BV92)</f>
        <v>11</v>
      </c>
      <c r="BZ92" s="10">
        <v>2</v>
      </c>
      <c r="CA92" s="9">
        <v>6</v>
      </c>
      <c r="CB92" s="9">
        <v>11</v>
      </c>
      <c r="CC92" s="2">
        <f>TRUNC(100*CA92/H92/BZ92)</f>
        <v>33</v>
      </c>
      <c r="CD92" s="10">
        <v>10</v>
      </c>
      <c r="CE92" s="9">
        <v>6</v>
      </c>
      <c r="CF92" s="9">
        <v>12</v>
      </c>
      <c r="CG92" s="2">
        <f>TRUNC(100*CE92/H92/CD92)</f>
        <v>6</v>
      </c>
      <c r="CJ92" s="9">
        <v>12</v>
      </c>
      <c r="CL92" s="10">
        <v>1</v>
      </c>
      <c r="CM92" s="9">
        <v>1</v>
      </c>
      <c r="CN92" s="9">
        <v>13</v>
      </c>
      <c r="CO92" s="2">
        <f>TRUNC(100*CM92/H92/CL92)</f>
        <v>11</v>
      </c>
      <c r="CP92" s="10">
        <v>1</v>
      </c>
      <c r="CQ92" s="9">
        <v>4</v>
      </c>
      <c r="CR92" s="9">
        <v>14</v>
      </c>
      <c r="CS92" s="2">
        <f>TRUNC(100*CQ92/H92/CP92)</f>
        <v>44</v>
      </c>
      <c r="CV92" s="9">
        <v>14</v>
      </c>
      <c r="CX92" s="10">
        <v>10</v>
      </c>
      <c r="CY92" s="9">
        <v>5</v>
      </c>
      <c r="CZ92" s="9">
        <v>15</v>
      </c>
      <c r="DA92" s="2">
        <f>TRUNC(100*CY92/H92/CX92)</f>
        <v>5</v>
      </c>
      <c r="DD92" s="9">
        <v>15</v>
      </c>
      <c r="DF92" s="10">
        <v>1</v>
      </c>
      <c r="DG92" s="9">
        <v>3</v>
      </c>
      <c r="DH92" s="9">
        <v>16</v>
      </c>
      <c r="DI92" s="2">
        <f>TRUNC(100*DG92/H92/DF92)</f>
        <v>33</v>
      </c>
      <c r="DJ92" s="10">
        <v>1</v>
      </c>
      <c r="DK92" s="9">
        <v>2</v>
      </c>
      <c r="DL92" s="9">
        <v>17</v>
      </c>
      <c r="DM92" s="2">
        <f>TRUNC(100*DK92/H92/DJ92)</f>
        <v>22</v>
      </c>
      <c r="DN92" s="10">
        <v>1</v>
      </c>
      <c r="DO92" s="9">
        <v>1</v>
      </c>
      <c r="DP92" s="9">
        <v>18</v>
      </c>
      <c r="DQ92" s="2">
        <f>TRUNC(100*DO92/H92/DN92)</f>
        <v>11</v>
      </c>
      <c r="DR92" s="10">
        <v>1</v>
      </c>
      <c r="DS92" s="9">
        <v>3</v>
      </c>
      <c r="DT92" s="9">
        <v>19</v>
      </c>
      <c r="DU92" s="2">
        <f>TRUNC(100*DS92/H92/DR92)</f>
        <v>33</v>
      </c>
      <c r="DV92" s="10">
        <v>8</v>
      </c>
      <c r="DW92" s="9">
        <v>6</v>
      </c>
      <c r="DX92" s="9">
        <v>20</v>
      </c>
      <c r="DY92" s="2">
        <f>TRUNC(100*DW92/H92/DV92)</f>
        <v>8</v>
      </c>
      <c r="DZ92" s="10">
        <v>10</v>
      </c>
      <c r="EA92" s="9">
        <v>6</v>
      </c>
      <c r="EB92" s="9">
        <v>21</v>
      </c>
      <c r="EC92" s="2">
        <f>TRUNC(100*EA92/H92/DZ92)</f>
        <v>6</v>
      </c>
      <c r="EF92" s="9">
        <v>21</v>
      </c>
      <c r="EJ92" s="9">
        <v>21</v>
      </c>
      <c r="EN92" s="9">
        <v>21</v>
      </c>
      <c r="ER92" s="9">
        <v>21</v>
      </c>
      <c r="EV92" s="9">
        <v>21</v>
      </c>
      <c r="EZ92" s="9">
        <v>21</v>
      </c>
      <c r="FJ92" s="9"/>
      <c r="FK92" s="11"/>
      <c r="FL92" s="22"/>
      <c r="FM92" s="8">
        <f t="shared" si="156"/>
        <v>532</v>
      </c>
      <c r="FN92" s="9">
        <v>21</v>
      </c>
      <c r="FO92" s="17">
        <f>LARGE(FP92:HD92,1)+LARGE(FP92:HD92,2)+LARGE(FP92:HD92,3)+LARGE(FP92:HD92,4)+LARGE(FP92:HD92,5)+LARGE(FP92:HD92,6)+LARGE(FP92:HD92,7)+LARGE(FP92:HD92,8)+LARGE(FP92:HD92,9)+LARGE(FP92:HD92,10)</f>
        <v>316</v>
      </c>
      <c r="FP92" s="11">
        <f t="shared" si="157"/>
        <v>0</v>
      </c>
      <c r="FQ92" s="11">
        <f t="shared" si="158"/>
        <v>11</v>
      </c>
      <c r="FR92" s="11">
        <f t="shared" si="159"/>
        <v>44</v>
      </c>
      <c r="FS92" s="11">
        <f t="shared" si="160"/>
        <v>27</v>
      </c>
      <c r="FT92" s="11">
        <f t="shared" si="161"/>
        <v>33</v>
      </c>
      <c r="FU92" s="11">
        <f t="shared" si="162"/>
        <v>0</v>
      </c>
      <c r="FV92" s="11">
        <f t="shared" si="163"/>
        <v>6</v>
      </c>
      <c r="FW92" s="11">
        <f t="shared" si="164"/>
        <v>0</v>
      </c>
      <c r="FX92" s="11">
        <f t="shared" si="165"/>
        <v>11</v>
      </c>
      <c r="FY92" s="11">
        <f t="shared" si="166"/>
        <v>14</v>
      </c>
      <c r="FZ92" s="11">
        <f t="shared" si="167"/>
        <v>11</v>
      </c>
      <c r="GA92" s="11">
        <f t="shared" si="168"/>
        <v>4</v>
      </c>
      <c r="GB92" s="11">
        <f t="shared" si="169"/>
        <v>0</v>
      </c>
      <c r="GC92" s="11">
        <f t="shared" si="170"/>
        <v>0</v>
      </c>
      <c r="GD92" s="11">
        <f t="shared" si="171"/>
        <v>33</v>
      </c>
      <c r="GE92" s="11">
        <f t="shared" si="172"/>
        <v>0</v>
      </c>
      <c r="GF92" s="11">
        <f t="shared" si="173"/>
        <v>0</v>
      </c>
      <c r="GG92" s="11">
        <f t="shared" si="174"/>
        <v>11</v>
      </c>
      <c r="GH92" s="11">
        <f t="shared" si="175"/>
        <v>33</v>
      </c>
      <c r="GI92" s="11">
        <f t="shared" si="176"/>
        <v>6</v>
      </c>
      <c r="GJ92" s="11">
        <f t="shared" si="177"/>
        <v>0</v>
      </c>
      <c r="GK92" s="11">
        <f t="shared" si="178"/>
        <v>11</v>
      </c>
      <c r="GL92" s="11">
        <f t="shared" si="179"/>
        <v>44</v>
      </c>
      <c r="GM92" s="11">
        <f t="shared" si="180"/>
        <v>0</v>
      </c>
      <c r="GN92" s="11">
        <f t="shared" si="181"/>
        <v>5</v>
      </c>
      <c r="GO92" s="11">
        <f t="shared" si="182"/>
        <v>0</v>
      </c>
      <c r="GP92" s="11">
        <f t="shared" si="183"/>
        <v>33</v>
      </c>
      <c r="GQ92" s="11">
        <f t="shared" si="184"/>
        <v>22</v>
      </c>
      <c r="GR92" s="11">
        <f t="shared" si="185"/>
        <v>11</v>
      </c>
      <c r="GS92" s="11">
        <f t="shared" si="186"/>
        <v>33</v>
      </c>
      <c r="GT92" s="11">
        <f t="shared" si="187"/>
        <v>8</v>
      </c>
      <c r="GU92" s="11">
        <f t="shared" si="188"/>
        <v>6</v>
      </c>
      <c r="GV92" s="11">
        <f t="shared" si="189"/>
        <v>0</v>
      </c>
      <c r="GW92" s="11">
        <f t="shared" si="190"/>
        <v>0</v>
      </c>
      <c r="GX92" s="11">
        <f t="shared" si="191"/>
        <v>0</v>
      </c>
      <c r="GY92" s="11">
        <f t="shared" si="192"/>
        <v>0</v>
      </c>
      <c r="GZ92" s="11">
        <f t="shared" si="193"/>
        <v>0</v>
      </c>
      <c r="HA92" s="11">
        <f t="shared" si="194"/>
        <v>0</v>
      </c>
      <c r="HB92" s="11"/>
      <c r="HC92" s="11"/>
    </row>
    <row r="93" spans="1:211" ht="12.75">
      <c r="A93" s="47" t="s">
        <v>38</v>
      </c>
      <c r="B93" s="9">
        <v>1951</v>
      </c>
      <c r="C93" s="9" t="s">
        <v>37</v>
      </c>
      <c r="D93" s="9"/>
      <c r="E93" s="10">
        <v>2</v>
      </c>
      <c r="F93" s="9">
        <v>1</v>
      </c>
      <c r="G93" s="9">
        <v>1</v>
      </c>
      <c r="H93" s="9">
        <v>9</v>
      </c>
      <c r="I93" s="2">
        <f>TRUNC(100*F93/H93/E93)</f>
        <v>5</v>
      </c>
      <c r="J93" s="10">
        <v>3</v>
      </c>
      <c r="K93" s="9">
        <v>5</v>
      </c>
      <c r="L93" s="9">
        <v>2</v>
      </c>
      <c r="M93" s="2">
        <f>TRUNC(100*K93/H93/J93)</f>
        <v>18</v>
      </c>
      <c r="N93" s="10">
        <v>3</v>
      </c>
      <c r="O93" s="9">
        <v>4</v>
      </c>
      <c r="P93" s="9">
        <v>3</v>
      </c>
      <c r="Q93" s="2">
        <f>TRUNC(100*O93/H93/N93)</f>
        <v>14</v>
      </c>
      <c r="R93" s="10">
        <v>3</v>
      </c>
      <c r="S93" s="9">
        <v>5</v>
      </c>
      <c r="T93" s="9">
        <v>4</v>
      </c>
      <c r="U93" s="2">
        <f>TRUNC(100*S93/H93/R93)</f>
        <v>18</v>
      </c>
      <c r="V93" s="10">
        <v>3</v>
      </c>
      <c r="W93" s="9">
        <v>3</v>
      </c>
      <c r="X93" s="9">
        <v>5</v>
      </c>
      <c r="Y93" s="2">
        <f>TRUNC(100*W93/H93/V93)</f>
        <v>11</v>
      </c>
      <c r="Z93" s="10">
        <v>3</v>
      </c>
      <c r="AA93" s="9">
        <v>1</v>
      </c>
      <c r="AB93" s="9">
        <v>6</v>
      </c>
      <c r="AC93" s="2">
        <f>TRUNC(100*AA93/H93/Z93)</f>
        <v>3</v>
      </c>
      <c r="AD93" s="10">
        <v>2</v>
      </c>
      <c r="AE93" s="9">
        <v>3</v>
      </c>
      <c r="AF93" s="9">
        <v>7</v>
      </c>
      <c r="AG93" s="2">
        <f>TRUNC(100*AE93/H93/AD93)</f>
        <v>16</v>
      </c>
      <c r="AH93" s="10">
        <v>1</v>
      </c>
      <c r="AI93" s="9">
        <v>3</v>
      </c>
      <c r="AJ93" s="9">
        <v>8</v>
      </c>
      <c r="AK93" s="2">
        <f>TRUNC(100*AI93/H93/AH93)</f>
        <v>33</v>
      </c>
      <c r="AL93" s="10">
        <v>2</v>
      </c>
      <c r="AM93" s="9">
        <v>2</v>
      </c>
      <c r="AN93" s="9">
        <v>9</v>
      </c>
      <c r="AO93" s="2">
        <f>TRUNC(100*AM93/H93/AL93)</f>
        <v>11</v>
      </c>
      <c r="AP93" s="10">
        <v>1</v>
      </c>
      <c r="AQ93" s="9">
        <v>4</v>
      </c>
      <c r="AR93" s="9">
        <v>10</v>
      </c>
      <c r="AS93" s="2">
        <f>TRUNC(100*AQ93/H93/AP93)</f>
        <v>44</v>
      </c>
      <c r="AV93" s="9">
        <v>10</v>
      </c>
      <c r="AX93" s="10">
        <v>2</v>
      </c>
      <c r="AY93" s="9">
        <v>4</v>
      </c>
      <c r="AZ93" s="9">
        <v>11</v>
      </c>
      <c r="BA93" s="2">
        <f>TRUNC(100*AY93/H93/AX93)</f>
        <v>22</v>
      </c>
      <c r="BB93" s="10">
        <v>4</v>
      </c>
      <c r="BC93" s="9">
        <v>2</v>
      </c>
      <c r="BD93" s="9">
        <v>12</v>
      </c>
      <c r="BE93" s="2">
        <f>TRUNC(100*BC93/H93/BB93)</f>
        <v>5</v>
      </c>
      <c r="BF93" s="10">
        <v>1</v>
      </c>
      <c r="BG93" s="9">
        <v>1</v>
      </c>
      <c r="BH93" s="9">
        <v>13</v>
      </c>
      <c r="BI93" s="2">
        <f>TRUNC(100*BG93/H93/BF93)</f>
        <v>11</v>
      </c>
      <c r="BJ93" s="10">
        <v>2</v>
      </c>
      <c r="BK93" s="9">
        <v>1</v>
      </c>
      <c r="BL93" s="9">
        <v>14</v>
      </c>
      <c r="BM93" s="2">
        <f>TRUNC(100*BK93/H93/BJ93)</f>
        <v>5</v>
      </c>
      <c r="BP93" s="9">
        <v>14</v>
      </c>
      <c r="BR93" s="10">
        <v>1</v>
      </c>
      <c r="BS93" s="9">
        <v>2</v>
      </c>
      <c r="BT93" s="9">
        <v>15</v>
      </c>
      <c r="BU93" s="2">
        <f>TRUNC(100*BS93/H93/BR93)</f>
        <v>22</v>
      </c>
      <c r="BV93" s="10">
        <v>2</v>
      </c>
      <c r="BW93" s="9">
        <v>5</v>
      </c>
      <c r="BX93" s="9">
        <v>16</v>
      </c>
      <c r="BY93" s="2">
        <f>TRUNC(100*BW93/H93/BV93)</f>
        <v>27</v>
      </c>
      <c r="BZ93" s="10">
        <v>3</v>
      </c>
      <c r="CA93" s="9">
        <v>6</v>
      </c>
      <c r="CB93" s="9">
        <v>17</v>
      </c>
      <c r="CC93" s="2">
        <f>TRUNC(100*CA93/H93/BZ93)</f>
        <v>22</v>
      </c>
      <c r="CD93" s="10">
        <v>6</v>
      </c>
      <c r="CE93" s="9">
        <v>6</v>
      </c>
      <c r="CF93" s="9">
        <v>18</v>
      </c>
      <c r="CG93" s="2">
        <f>TRUNC(100*CE93/H93/CD93)</f>
        <v>11</v>
      </c>
      <c r="CJ93" s="9">
        <v>18</v>
      </c>
      <c r="CN93" s="9">
        <v>18</v>
      </c>
      <c r="CP93" s="10">
        <v>3</v>
      </c>
      <c r="CQ93" s="9">
        <v>4</v>
      </c>
      <c r="CR93" s="9">
        <v>19</v>
      </c>
      <c r="CS93" s="2">
        <f>TRUNC(100*CQ93/H93/CP93)</f>
        <v>14</v>
      </c>
      <c r="CT93" s="10">
        <v>1</v>
      </c>
      <c r="CU93" s="9">
        <v>1</v>
      </c>
      <c r="CV93" s="9">
        <v>20</v>
      </c>
      <c r="CW93" s="2">
        <f>TRUNC(100*CU93/H93/CT93)</f>
        <v>11</v>
      </c>
      <c r="CX93" s="10">
        <v>1</v>
      </c>
      <c r="CY93" s="9">
        <v>5</v>
      </c>
      <c r="CZ93" s="9">
        <v>21</v>
      </c>
      <c r="DA93" s="2">
        <f>TRUNC(100*CY93/H93/CX93)</f>
        <v>55</v>
      </c>
      <c r="DB93" s="10">
        <v>2</v>
      </c>
      <c r="DC93" s="9">
        <v>4</v>
      </c>
      <c r="DD93" s="9">
        <v>22</v>
      </c>
      <c r="DE93" s="2">
        <f>TRUNC(100*DC93/H93/DB93)</f>
        <v>22</v>
      </c>
      <c r="DF93" s="10">
        <v>5</v>
      </c>
      <c r="DG93" s="9">
        <v>3</v>
      </c>
      <c r="DH93" s="9">
        <v>23</v>
      </c>
      <c r="DI93" s="2">
        <f>TRUNC(100*DG93/H93/DF93)</f>
        <v>6</v>
      </c>
      <c r="DL93" s="9">
        <v>23</v>
      </c>
      <c r="DP93" s="9">
        <v>23</v>
      </c>
      <c r="DR93" s="10">
        <v>9</v>
      </c>
      <c r="DS93" s="9">
        <v>3</v>
      </c>
      <c r="DT93" s="9">
        <v>24</v>
      </c>
      <c r="DU93" s="2">
        <f>TRUNC(100*DS93/H93/DR93)</f>
        <v>3</v>
      </c>
      <c r="DV93" s="10">
        <v>6</v>
      </c>
      <c r="DW93" s="9">
        <v>6</v>
      </c>
      <c r="DX93" s="9">
        <v>25</v>
      </c>
      <c r="DY93" s="2">
        <f>TRUNC(100*DW93/H93/DV93)</f>
        <v>11</v>
      </c>
      <c r="DZ93" s="10">
        <v>6</v>
      </c>
      <c r="EA93" s="9">
        <v>2</v>
      </c>
      <c r="EB93" s="9">
        <v>26</v>
      </c>
      <c r="EC93" s="2">
        <f>TRUNC(100*EA93/H93/DZ93)</f>
        <v>3</v>
      </c>
      <c r="ED93" s="10">
        <v>3.5</v>
      </c>
      <c r="EE93" s="9">
        <v>6</v>
      </c>
      <c r="EF93" s="9">
        <v>27</v>
      </c>
      <c r="EG93" s="2">
        <f>TRUNC(100*EE93/H93/ED93)</f>
        <v>19</v>
      </c>
      <c r="EH93" s="10">
        <v>2</v>
      </c>
      <c r="EI93" s="9">
        <v>4</v>
      </c>
      <c r="EJ93" s="9">
        <v>28</v>
      </c>
      <c r="EK93" s="2">
        <f>TRUNC(100*EI93/H93/EH93)</f>
        <v>22</v>
      </c>
      <c r="EN93" s="9">
        <v>28</v>
      </c>
      <c r="EP93" s="10">
        <v>2</v>
      </c>
      <c r="EQ93" s="9">
        <v>3</v>
      </c>
      <c r="ER93" s="9">
        <v>29</v>
      </c>
      <c r="ES93" s="2">
        <f>TRUNC(100*EQ93/H93/EP93)</f>
        <v>16</v>
      </c>
      <c r="ET93" s="10">
        <v>1</v>
      </c>
      <c r="EU93" s="9">
        <v>2</v>
      </c>
      <c r="EV93" s="9">
        <v>30</v>
      </c>
      <c r="EW93" s="2">
        <f>TRUNC(100*EU93/H93/ET93)</f>
        <v>22</v>
      </c>
      <c r="EX93" s="10">
        <v>1</v>
      </c>
      <c r="EY93" s="9">
        <v>3</v>
      </c>
      <c r="EZ93" s="9">
        <v>31</v>
      </c>
      <c r="FA93" s="2">
        <f>TRUNC(100*EY93/H93/EX93)</f>
        <v>33</v>
      </c>
      <c r="FJ93" s="9"/>
      <c r="FK93" s="11"/>
      <c r="FL93" s="22"/>
      <c r="FM93" s="8">
        <f t="shared" si="156"/>
        <v>508</v>
      </c>
      <c r="FN93" s="9">
        <v>31</v>
      </c>
      <c r="FO93" s="17">
        <f>LARGE(FP93:HD93,1)+LARGE(FP93:HD93,2)+LARGE(FP93:HD93,3)+LARGE(FP93:HD93,4)+LARGE(FP93:HD93,5)+LARGE(FP93:HD93,6)+LARGE(FP93:HD93,7)+LARGE(FP93:HD93,8)+LARGE(FP93:HD93,9)+LARGE(FP93:HD93,10)</f>
        <v>302</v>
      </c>
      <c r="FP93" s="11">
        <f t="shared" si="157"/>
        <v>5</v>
      </c>
      <c r="FQ93" s="11">
        <f t="shared" si="158"/>
        <v>18</v>
      </c>
      <c r="FR93" s="11">
        <f t="shared" si="159"/>
        <v>14</v>
      </c>
      <c r="FS93" s="11">
        <f t="shared" si="160"/>
        <v>18</v>
      </c>
      <c r="FT93" s="11">
        <f t="shared" si="161"/>
        <v>11</v>
      </c>
      <c r="FU93" s="11">
        <f t="shared" si="162"/>
        <v>3</v>
      </c>
      <c r="FV93" s="11">
        <f t="shared" si="163"/>
        <v>16</v>
      </c>
      <c r="FW93" s="11">
        <f t="shared" si="164"/>
        <v>33</v>
      </c>
      <c r="FX93" s="11">
        <f t="shared" si="165"/>
        <v>11</v>
      </c>
      <c r="FY93" s="11">
        <f t="shared" si="166"/>
        <v>44</v>
      </c>
      <c r="FZ93" s="11">
        <f t="shared" si="167"/>
        <v>0</v>
      </c>
      <c r="GA93" s="11">
        <f t="shared" si="168"/>
        <v>22</v>
      </c>
      <c r="GB93" s="11">
        <f t="shared" si="169"/>
        <v>5</v>
      </c>
      <c r="GC93" s="11">
        <f t="shared" si="170"/>
        <v>11</v>
      </c>
      <c r="GD93" s="11">
        <f t="shared" si="171"/>
        <v>5</v>
      </c>
      <c r="GE93" s="11">
        <f t="shared" si="172"/>
        <v>0</v>
      </c>
      <c r="GF93" s="11">
        <f t="shared" si="173"/>
        <v>22</v>
      </c>
      <c r="GG93" s="11">
        <f t="shared" si="174"/>
        <v>27</v>
      </c>
      <c r="GH93" s="11">
        <f t="shared" si="175"/>
        <v>22</v>
      </c>
      <c r="GI93" s="11">
        <f t="shared" si="176"/>
        <v>11</v>
      </c>
      <c r="GJ93" s="11">
        <f t="shared" si="177"/>
        <v>0</v>
      </c>
      <c r="GK93" s="11">
        <f t="shared" si="178"/>
        <v>0</v>
      </c>
      <c r="GL93" s="11">
        <f t="shared" si="179"/>
        <v>14</v>
      </c>
      <c r="GM93" s="11">
        <f t="shared" si="180"/>
        <v>11</v>
      </c>
      <c r="GN93" s="13">
        <f t="shared" si="181"/>
        <v>55</v>
      </c>
      <c r="GO93" s="11">
        <f t="shared" si="182"/>
        <v>22</v>
      </c>
      <c r="GP93" s="11">
        <f t="shared" si="183"/>
        <v>6</v>
      </c>
      <c r="GQ93" s="11">
        <f t="shared" si="184"/>
        <v>0</v>
      </c>
      <c r="GR93" s="11">
        <f t="shared" si="185"/>
        <v>0</v>
      </c>
      <c r="GS93" s="11">
        <f t="shared" si="186"/>
        <v>3</v>
      </c>
      <c r="GT93" s="11">
        <f t="shared" si="187"/>
        <v>11</v>
      </c>
      <c r="GU93" s="11">
        <f t="shared" si="188"/>
        <v>3</v>
      </c>
      <c r="GV93" s="11">
        <f t="shared" si="189"/>
        <v>19</v>
      </c>
      <c r="GW93" s="11">
        <f t="shared" si="190"/>
        <v>22</v>
      </c>
      <c r="GX93" s="11">
        <f t="shared" si="191"/>
        <v>0</v>
      </c>
      <c r="GY93" s="11">
        <f t="shared" si="192"/>
        <v>16</v>
      </c>
      <c r="GZ93" s="11">
        <f t="shared" si="193"/>
        <v>22</v>
      </c>
      <c r="HA93" s="11">
        <f t="shared" si="194"/>
        <v>33</v>
      </c>
      <c r="HB93" s="11"/>
      <c r="HC93" s="11"/>
    </row>
    <row r="94" spans="1:211" ht="12.75">
      <c r="A94" s="47" t="s">
        <v>111</v>
      </c>
      <c r="B94" s="9">
        <v>1955</v>
      </c>
      <c r="C94" s="9" t="s">
        <v>37</v>
      </c>
      <c r="D94" s="9"/>
      <c r="H94" s="9">
        <v>9</v>
      </c>
      <c r="J94" s="10">
        <v>2</v>
      </c>
      <c r="K94" s="9">
        <v>5</v>
      </c>
      <c r="L94" s="9">
        <v>1</v>
      </c>
      <c r="M94" s="2">
        <f>TRUNC(100*K94/H94/J94)</f>
        <v>27</v>
      </c>
      <c r="P94" s="9">
        <v>1</v>
      </c>
      <c r="T94" s="9">
        <v>1</v>
      </c>
      <c r="X94" s="9">
        <v>1</v>
      </c>
      <c r="AB94" s="9">
        <v>1</v>
      </c>
      <c r="AF94" s="9">
        <v>1</v>
      </c>
      <c r="AJ94" s="9">
        <v>1</v>
      </c>
      <c r="AL94" s="10">
        <v>1</v>
      </c>
      <c r="AM94" s="9">
        <v>2</v>
      </c>
      <c r="AN94" s="9">
        <v>2</v>
      </c>
      <c r="AO94" s="2">
        <f>TRUNC(100*AM94/H94/AL94)</f>
        <v>22</v>
      </c>
      <c r="AR94" s="9">
        <v>2</v>
      </c>
      <c r="AV94" s="9">
        <v>2</v>
      </c>
      <c r="AZ94" s="9">
        <v>2</v>
      </c>
      <c r="BD94" s="9">
        <v>2</v>
      </c>
      <c r="BH94" s="9">
        <v>2</v>
      </c>
      <c r="BL94" s="9">
        <v>2</v>
      </c>
      <c r="BP94" s="9">
        <v>2</v>
      </c>
      <c r="BT94" s="9">
        <v>2</v>
      </c>
      <c r="BX94" s="9">
        <v>2</v>
      </c>
      <c r="CB94" s="9">
        <v>2</v>
      </c>
      <c r="CF94" s="9">
        <v>2</v>
      </c>
      <c r="CJ94" s="9">
        <v>2</v>
      </c>
      <c r="CN94" s="9">
        <v>2</v>
      </c>
      <c r="CR94" s="9">
        <v>2</v>
      </c>
      <c r="CV94" s="9">
        <v>2</v>
      </c>
      <c r="CZ94" s="9">
        <v>2</v>
      </c>
      <c r="DD94" s="9">
        <v>2</v>
      </c>
      <c r="DF94" s="10">
        <v>1</v>
      </c>
      <c r="DG94" s="9">
        <v>1</v>
      </c>
      <c r="DH94" s="9">
        <v>3</v>
      </c>
      <c r="DI94" s="2">
        <f>TRUNC(100*DG94/H94/DF94)</f>
        <v>11</v>
      </c>
      <c r="DJ94" s="10">
        <v>3</v>
      </c>
      <c r="DK94" s="9">
        <v>3</v>
      </c>
      <c r="DL94" s="9">
        <v>4</v>
      </c>
      <c r="DM94" s="2">
        <f>TRUNC(100*DK94/H94/DJ94)</f>
        <v>11</v>
      </c>
      <c r="DP94" s="9">
        <v>4</v>
      </c>
      <c r="DT94" s="9">
        <v>4</v>
      </c>
      <c r="DV94" s="10">
        <v>2</v>
      </c>
      <c r="DW94" s="9">
        <v>6</v>
      </c>
      <c r="DX94" s="9">
        <v>5</v>
      </c>
      <c r="DY94" s="2">
        <f>TRUNC(100*DW94/H94/DV94)</f>
        <v>33</v>
      </c>
      <c r="EB94" s="9">
        <v>5</v>
      </c>
      <c r="ED94" s="10">
        <v>1</v>
      </c>
      <c r="EE94" s="9">
        <v>6</v>
      </c>
      <c r="EF94" s="9">
        <v>6</v>
      </c>
      <c r="EG94" s="2">
        <f>TRUNC(100*EE94/H94/ED94)</f>
        <v>66</v>
      </c>
      <c r="EJ94" s="9">
        <v>6</v>
      </c>
      <c r="EL94" s="10">
        <v>1</v>
      </c>
      <c r="EM94" s="9">
        <v>2</v>
      </c>
      <c r="EN94" s="9">
        <v>7</v>
      </c>
      <c r="EO94" s="2">
        <f>TRUNC(100*EM94/H94/EL94)</f>
        <v>22</v>
      </c>
      <c r="EP94" s="10">
        <v>1</v>
      </c>
      <c r="EQ94" s="9">
        <v>3</v>
      </c>
      <c r="ER94" s="9">
        <v>8</v>
      </c>
      <c r="ES94" s="2">
        <f>TRUNC(100*EQ94/H94/EP94)</f>
        <v>33</v>
      </c>
      <c r="EV94" s="9">
        <v>8</v>
      </c>
      <c r="EX94" s="10">
        <v>2</v>
      </c>
      <c r="EY94" s="9">
        <v>3</v>
      </c>
      <c r="EZ94" s="9">
        <v>9</v>
      </c>
      <c r="FA94" s="2">
        <f>TRUNC(100*EY94/H94/EX94)</f>
        <v>16</v>
      </c>
      <c r="FJ94" s="9"/>
      <c r="FK94" s="11"/>
      <c r="FL94" s="11"/>
      <c r="FM94" s="8">
        <f t="shared" si="156"/>
        <v>406</v>
      </c>
      <c r="FN94" s="9">
        <v>9</v>
      </c>
      <c r="FO94" s="17">
        <f>LARGE(FP94:HD94,1)+LARGE(FP94:HD94,2)+LARGE(FP94:HD94,3)+LARGE(FP94:HD94,4)+LARGE(FP94:HD94,5)+LARGE(FP94:HD94,6)+LARGE(FP94:HD94,7)+LARGE(FP94:HD94,8)+LARGE(FP94:HD94,9)+LARGE(FP94:HD94,10)</f>
        <v>241</v>
      </c>
      <c r="FP94" s="11">
        <f t="shared" si="157"/>
        <v>0</v>
      </c>
      <c r="FQ94" s="11">
        <f t="shared" si="158"/>
        <v>27</v>
      </c>
      <c r="FR94" s="11">
        <f t="shared" si="159"/>
        <v>0</v>
      </c>
      <c r="FS94" s="11">
        <f t="shared" si="160"/>
        <v>0</v>
      </c>
      <c r="FT94" s="11">
        <f t="shared" si="161"/>
        <v>0</v>
      </c>
      <c r="FU94" s="11">
        <f t="shared" si="162"/>
        <v>0</v>
      </c>
      <c r="FV94" s="11">
        <f t="shared" si="163"/>
        <v>0</v>
      </c>
      <c r="FW94" s="11">
        <f t="shared" si="164"/>
        <v>0</v>
      </c>
      <c r="FX94" s="11">
        <f t="shared" si="165"/>
        <v>22</v>
      </c>
      <c r="FY94" s="11">
        <f t="shared" si="166"/>
        <v>0</v>
      </c>
      <c r="FZ94" s="11">
        <f t="shared" si="167"/>
        <v>0</v>
      </c>
      <c r="GA94" s="11">
        <f t="shared" si="168"/>
        <v>0</v>
      </c>
      <c r="GB94" s="11">
        <f t="shared" si="169"/>
        <v>0</v>
      </c>
      <c r="GC94" s="11">
        <f t="shared" si="170"/>
        <v>0</v>
      </c>
      <c r="GD94" s="11">
        <f t="shared" si="171"/>
        <v>0</v>
      </c>
      <c r="GE94" s="11">
        <f t="shared" si="172"/>
        <v>0</v>
      </c>
      <c r="GF94" s="11">
        <f t="shared" si="173"/>
        <v>0</v>
      </c>
      <c r="GG94" s="11">
        <f t="shared" si="174"/>
        <v>0</v>
      </c>
      <c r="GH94" s="11">
        <f t="shared" si="175"/>
        <v>0</v>
      </c>
      <c r="GI94" s="11">
        <f t="shared" si="176"/>
        <v>0</v>
      </c>
      <c r="GJ94" s="11">
        <f t="shared" si="177"/>
        <v>0</v>
      </c>
      <c r="GK94" s="11">
        <f t="shared" si="178"/>
        <v>0</v>
      </c>
      <c r="GL94" s="11">
        <f t="shared" si="179"/>
        <v>0</v>
      </c>
      <c r="GM94" s="11">
        <f t="shared" si="180"/>
        <v>0</v>
      </c>
      <c r="GN94" s="11">
        <f t="shared" si="181"/>
        <v>0</v>
      </c>
      <c r="GO94" s="11">
        <f t="shared" si="182"/>
        <v>0</v>
      </c>
      <c r="GP94" s="11">
        <f t="shared" si="183"/>
        <v>11</v>
      </c>
      <c r="GQ94" s="11">
        <f t="shared" si="184"/>
        <v>11</v>
      </c>
      <c r="GR94" s="11">
        <f t="shared" si="185"/>
        <v>0</v>
      </c>
      <c r="GS94" s="11">
        <f t="shared" si="186"/>
        <v>0</v>
      </c>
      <c r="GT94" s="11">
        <f t="shared" si="187"/>
        <v>33</v>
      </c>
      <c r="GU94" s="11">
        <f t="shared" si="188"/>
        <v>0</v>
      </c>
      <c r="GV94" s="13">
        <f t="shared" si="189"/>
        <v>66</v>
      </c>
      <c r="GW94" s="11">
        <f t="shared" si="190"/>
        <v>0</v>
      </c>
      <c r="GX94" s="11">
        <f t="shared" si="191"/>
        <v>22</v>
      </c>
      <c r="GY94" s="11">
        <f t="shared" si="192"/>
        <v>33</v>
      </c>
      <c r="GZ94" s="11">
        <f t="shared" si="193"/>
        <v>0</v>
      </c>
      <c r="HA94" s="11">
        <f t="shared" si="194"/>
        <v>16</v>
      </c>
      <c r="HB94" s="11"/>
      <c r="HC94" s="11"/>
    </row>
    <row r="95" spans="1:211" ht="12.75">
      <c r="A95" s="47" t="s">
        <v>112</v>
      </c>
      <c r="B95" s="9">
        <v>1955</v>
      </c>
      <c r="C95" s="9" t="s">
        <v>37</v>
      </c>
      <c r="D95" s="9"/>
      <c r="H95" s="9">
        <v>9</v>
      </c>
      <c r="AD95" s="10">
        <v>1</v>
      </c>
      <c r="AE95" s="9">
        <v>1</v>
      </c>
      <c r="AF95" s="9">
        <v>1</v>
      </c>
      <c r="AG95" s="2">
        <f>TRUNC(100*AE95/H95/AD95)</f>
        <v>11</v>
      </c>
      <c r="AH95" s="10">
        <v>3</v>
      </c>
      <c r="AI95" s="9">
        <v>3</v>
      </c>
      <c r="AJ95" s="9">
        <v>2</v>
      </c>
      <c r="AK95" s="2">
        <f>TRUNC(100*AI95/H95/AH95)</f>
        <v>11</v>
      </c>
      <c r="AN95" s="9">
        <v>2</v>
      </c>
      <c r="AR95" s="9">
        <v>2</v>
      </c>
      <c r="AV95" s="9">
        <v>2</v>
      </c>
      <c r="AX95" s="10">
        <v>3</v>
      </c>
      <c r="AY95" s="9">
        <v>4</v>
      </c>
      <c r="AZ95" s="9">
        <v>3</v>
      </c>
      <c r="BA95" s="2">
        <f>TRUNC(100*AY95/H95/AX95)</f>
        <v>14</v>
      </c>
      <c r="BD95" s="9">
        <v>3</v>
      </c>
      <c r="BH95" s="9">
        <v>3</v>
      </c>
      <c r="BL95" s="9">
        <v>3</v>
      </c>
      <c r="BP95" s="9">
        <v>3</v>
      </c>
      <c r="BR95" s="10">
        <v>3</v>
      </c>
      <c r="BS95" s="9">
        <v>2</v>
      </c>
      <c r="BT95" s="9">
        <v>4</v>
      </c>
      <c r="BU95" s="2">
        <f>TRUNC(100*BS95/H95/BR95)</f>
        <v>7</v>
      </c>
      <c r="BV95" s="10">
        <v>1</v>
      </c>
      <c r="BW95" s="9">
        <v>5</v>
      </c>
      <c r="BX95" s="9">
        <v>5</v>
      </c>
      <c r="BY95" s="2">
        <f>TRUNC(100*BW95/H95/BV95)</f>
        <v>55</v>
      </c>
      <c r="BZ95" s="10">
        <v>6</v>
      </c>
      <c r="CA95" s="9">
        <v>6</v>
      </c>
      <c r="CB95" s="9">
        <v>6</v>
      </c>
      <c r="CC95" s="2">
        <f>TRUNC(100*CA95/H95/BZ95)</f>
        <v>11</v>
      </c>
      <c r="CD95" s="10">
        <v>4</v>
      </c>
      <c r="CE95" s="9">
        <v>6</v>
      </c>
      <c r="CF95" s="9">
        <v>7</v>
      </c>
      <c r="CG95" s="2">
        <f>TRUNC(100*CE95/H95/CD95)</f>
        <v>16</v>
      </c>
      <c r="CJ95" s="9">
        <v>7</v>
      </c>
      <c r="CN95" s="9">
        <v>7</v>
      </c>
      <c r="CP95" s="10">
        <v>2</v>
      </c>
      <c r="CQ95" s="9">
        <v>4</v>
      </c>
      <c r="CR95" s="9">
        <v>8</v>
      </c>
      <c r="CS95" s="2">
        <f>TRUNC(100*CQ95/H95/CP95)</f>
        <v>22</v>
      </c>
      <c r="CV95" s="9">
        <v>8</v>
      </c>
      <c r="CX95" s="10">
        <v>1</v>
      </c>
      <c r="CY95" s="9">
        <v>1</v>
      </c>
      <c r="CZ95" s="9">
        <v>9</v>
      </c>
      <c r="DA95" s="2">
        <f>TRUNC(100*CY95/H95/CX95)</f>
        <v>11</v>
      </c>
      <c r="DD95" s="9">
        <v>9</v>
      </c>
      <c r="DH95" s="9">
        <v>9</v>
      </c>
      <c r="DL95" s="9">
        <v>9</v>
      </c>
      <c r="DP95" s="9">
        <v>9</v>
      </c>
      <c r="DT95" s="9">
        <v>9</v>
      </c>
      <c r="DV95" s="10">
        <v>3</v>
      </c>
      <c r="DW95" s="9">
        <v>6</v>
      </c>
      <c r="DX95" s="9">
        <v>10</v>
      </c>
      <c r="DY95" s="2">
        <f>TRUNC(100*DW95/H95/DV95)</f>
        <v>22</v>
      </c>
      <c r="DZ95" s="10">
        <v>2</v>
      </c>
      <c r="EA95" s="9">
        <v>6</v>
      </c>
      <c r="EB95" s="9">
        <v>11</v>
      </c>
      <c r="EC95" s="2">
        <f>TRUNC(100*EA95/H95/DZ95)</f>
        <v>33</v>
      </c>
      <c r="ED95" s="10">
        <v>5</v>
      </c>
      <c r="EE95" s="9">
        <v>6</v>
      </c>
      <c r="EF95" s="9">
        <v>12</v>
      </c>
      <c r="EG95" s="2">
        <f>TRUNC(100*EE95/H95/ED95)</f>
        <v>13</v>
      </c>
      <c r="EH95" s="10">
        <v>3</v>
      </c>
      <c r="EI95" s="9">
        <v>4</v>
      </c>
      <c r="EJ95" s="9">
        <v>13</v>
      </c>
      <c r="EK95" s="2">
        <f>TRUNC(100*EI95/H95/EH95)</f>
        <v>14</v>
      </c>
      <c r="EL95" s="10">
        <v>1</v>
      </c>
      <c r="EM95" s="9">
        <v>1</v>
      </c>
      <c r="EN95" s="9">
        <v>14</v>
      </c>
      <c r="EO95" s="2">
        <f>TRUNC(100*EM95/H95/EL95)</f>
        <v>11</v>
      </c>
      <c r="ER95" s="9">
        <v>14</v>
      </c>
      <c r="EV95" s="9">
        <v>14</v>
      </c>
      <c r="EX95" s="10">
        <v>1</v>
      </c>
      <c r="EY95" s="9">
        <v>1</v>
      </c>
      <c r="EZ95" s="9">
        <v>15</v>
      </c>
      <c r="FA95" s="2">
        <f>TRUNC(100*EY95/H95/EX95)</f>
        <v>11</v>
      </c>
      <c r="FJ95" s="9"/>
      <c r="FK95" s="11"/>
      <c r="FL95" s="11"/>
      <c r="FM95" s="8">
        <f t="shared" si="156"/>
        <v>355</v>
      </c>
      <c r="FN95" s="9">
        <v>15</v>
      </c>
      <c r="FO95" s="17">
        <f>LARGE(FP95:HD95,1)+LARGE(FP95:HD95,2)+LARGE(FP95:HD95,3)+LARGE(FP95:HD95,4)+LARGE(FP95:HD95,5)+LARGE(FP95:HD95,6)+LARGE(FP95:HD95,7)+LARGE(FP95:HD95,8)+LARGE(FP95:HD95,9)+LARGE(FP95:HD95,10)</f>
        <v>211</v>
      </c>
      <c r="FP95" s="11">
        <f t="shared" si="157"/>
        <v>0</v>
      </c>
      <c r="FQ95" s="11">
        <f t="shared" si="158"/>
        <v>0</v>
      </c>
      <c r="FR95" s="11">
        <f t="shared" si="159"/>
        <v>0</v>
      </c>
      <c r="FS95" s="11">
        <f t="shared" si="160"/>
        <v>0</v>
      </c>
      <c r="FT95" s="11">
        <f t="shared" si="161"/>
        <v>0</v>
      </c>
      <c r="FU95" s="11">
        <f t="shared" si="162"/>
        <v>0</v>
      </c>
      <c r="FV95" s="11">
        <f t="shared" si="163"/>
        <v>11</v>
      </c>
      <c r="FW95" s="11">
        <f t="shared" si="164"/>
        <v>11</v>
      </c>
      <c r="FX95" s="11">
        <f t="shared" si="165"/>
        <v>0</v>
      </c>
      <c r="FY95" s="11">
        <f t="shared" si="166"/>
        <v>0</v>
      </c>
      <c r="FZ95" s="11">
        <f t="shared" si="167"/>
        <v>0</v>
      </c>
      <c r="GA95" s="11">
        <f t="shared" si="168"/>
        <v>14</v>
      </c>
      <c r="GB95" s="11">
        <f t="shared" si="169"/>
        <v>0</v>
      </c>
      <c r="GC95" s="11">
        <f t="shared" si="170"/>
        <v>0</v>
      </c>
      <c r="GD95" s="11">
        <f t="shared" si="171"/>
        <v>0</v>
      </c>
      <c r="GE95" s="11">
        <f t="shared" si="172"/>
        <v>0</v>
      </c>
      <c r="GF95" s="11">
        <f t="shared" si="173"/>
        <v>7</v>
      </c>
      <c r="GG95" s="13">
        <f t="shared" si="174"/>
        <v>55</v>
      </c>
      <c r="GH95" s="11">
        <f t="shared" si="175"/>
        <v>11</v>
      </c>
      <c r="GI95" s="11">
        <f t="shared" si="176"/>
        <v>16</v>
      </c>
      <c r="GJ95" s="11">
        <f t="shared" si="177"/>
        <v>0</v>
      </c>
      <c r="GK95" s="11">
        <f t="shared" si="178"/>
        <v>0</v>
      </c>
      <c r="GL95" s="11">
        <f t="shared" si="179"/>
        <v>22</v>
      </c>
      <c r="GM95" s="11">
        <f t="shared" si="180"/>
        <v>0</v>
      </c>
      <c r="GN95" s="11">
        <f t="shared" si="181"/>
        <v>11</v>
      </c>
      <c r="GO95" s="11">
        <f t="shared" si="182"/>
        <v>0</v>
      </c>
      <c r="GP95" s="11">
        <f t="shared" si="183"/>
        <v>0</v>
      </c>
      <c r="GQ95" s="11">
        <f t="shared" si="184"/>
        <v>0</v>
      </c>
      <c r="GR95" s="11">
        <f t="shared" si="185"/>
        <v>0</v>
      </c>
      <c r="GS95" s="11">
        <f t="shared" si="186"/>
        <v>0</v>
      </c>
      <c r="GT95" s="11">
        <f t="shared" si="187"/>
        <v>22</v>
      </c>
      <c r="GU95" s="11">
        <f t="shared" si="188"/>
        <v>33</v>
      </c>
      <c r="GV95" s="11">
        <f t="shared" si="189"/>
        <v>13</v>
      </c>
      <c r="GW95" s="11">
        <f t="shared" si="190"/>
        <v>14</v>
      </c>
      <c r="GX95" s="11">
        <f t="shared" si="191"/>
        <v>11</v>
      </c>
      <c r="GY95" s="11">
        <f t="shared" si="192"/>
        <v>0</v>
      </c>
      <c r="GZ95" s="11">
        <f t="shared" si="193"/>
        <v>0</v>
      </c>
      <c r="HA95" s="11">
        <f t="shared" si="194"/>
        <v>11</v>
      </c>
      <c r="HB95" s="11"/>
      <c r="HC95" s="11"/>
    </row>
    <row r="96" spans="1:211" ht="12.75">
      <c r="A96" s="47" t="s">
        <v>113</v>
      </c>
      <c r="B96" s="9">
        <v>1952</v>
      </c>
      <c r="C96" s="9" t="s">
        <v>37</v>
      </c>
      <c r="D96" s="9"/>
      <c r="H96" s="9">
        <v>9</v>
      </c>
      <c r="J96" s="10">
        <v>1</v>
      </c>
      <c r="K96" s="9">
        <v>5</v>
      </c>
      <c r="L96" s="9">
        <v>1</v>
      </c>
      <c r="M96" s="2">
        <f>TRUNC(100*K96/H96/J96)</f>
        <v>55</v>
      </c>
      <c r="N96" s="10">
        <v>2</v>
      </c>
      <c r="O96" s="9">
        <v>4</v>
      </c>
      <c r="P96" s="9">
        <v>2</v>
      </c>
      <c r="Q96" s="2">
        <f>TRUNC(100*O96/H96/N96)</f>
        <v>22</v>
      </c>
      <c r="T96" s="9">
        <v>2</v>
      </c>
      <c r="X96" s="9">
        <v>2</v>
      </c>
      <c r="AB96" s="9">
        <v>2</v>
      </c>
      <c r="AF96" s="9">
        <v>2</v>
      </c>
      <c r="AJ96" s="9">
        <v>2</v>
      </c>
      <c r="AN96" s="9">
        <v>2</v>
      </c>
      <c r="AR96" s="9">
        <v>2</v>
      </c>
      <c r="AV96" s="9">
        <v>2</v>
      </c>
      <c r="AZ96" s="9">
        <v>2</v>
      </c>
      <c r="BD96" s="9">
        <v>2</v>
      </c>
      <c r="BH96" s="9">
        <v>2</v>
      </c>
      <c r="BL96" s="9">
        <v>2</v>
      </c>
      <c r="BP96" s="9">
        <v>2</v>
      </c>
      <c r="BT96" s="9">
        <v>2</v>
      </c>
      <c r="BX96" s="9">
        <v>2</v>
      </c>
      <c r="BZ96" s="10">
        <v>1</v>
      </c>
      <c r="CA96" s="9">
        <v>6</v>
      </c>
      <c r="CB96" s="9">
        <v>3</v>
      </c>
      <c r="CC96" s="2">
        <f>TRUNC(100*CA96/H96/BZ96)</f>
        <v>66</v>
      </c>
      <c r="CF96" s="9">
        <v>3</v>
      </c>
      <c r="CJ96" s="9">
        <v>3</v>
      </c>
      <c r="CN96" s="9">
        <v>3</v>
      </c>
      <c r="CR96" s="9">
        <v>3</v>
      </c>
      <c r="CV96" s="9">
        <v>3</v>
      </c>
      <c r="CX96" s="10">
        <v>3</v>
      </c>
      <c r="CY96" s="9">
        <v>5</v>
      </c>
      <c r="CZ96" s="9">
        <v>4</v>
      </c>
      <c r="DA96" s="2">
        <f>TRUNC(100*CY96/H96/CX96)</f>
        <v>18</v>
      </c>
      <c r="DD96" s="9">
        <v>4</v>
      </c>
      <c r="DH96" s="9">
        <v>4</v>
      </c>
      <c r="DL96" s="9">
        <v>4</v>
      </c>
      <c r="DP96" s="9">
        <v>4</v>
      </c>
      <c r="DT96" s="9">
        <v>4</v>
      </c>
      <c r="DX96" s="9">
        <v>4</v>
      </c>
      <c r="EB96" s="9">
        <v>4</v>
      </c>
      <c r="EF96" s="9">
        <v>4</v>
      </c>
      <c r="EH96" s="10">
        <v>1</v>
      </c>
      <c r="EI96" s="9">
        <v>4</v>
      </c>
      <c r="EJ96" s="9">
        <v>5</v>
      </c>
      <c r="EK96" s="2">
        <f>TRUNC(100*EI96/H96/EH96)</f>
        <v>44</v>
      </c>
      <c r="EN96" s="9">
        <v>5</v>
      </c>
      <c r="ER96" s="9">
        <v>5</v>
      </c>
      <c r="EV96" s="9">
        <v>5</v>
      </c>
      <c r="EZ96" s="9">
        <v>5</v>
      </c>
      <c r="FJ96" s="9"/>
      <c r="FK96" s="11"/>
      <c r="FL96" s="11"/>
      <c r="FM96" s="8">
        <f t="shared" si="156"/>
        <v>345</v>
      </c>
      <c r="FN96" s="9">
        <v>5</v>
      </c>
      <c r="FO96" s="17">
        <f>LARGE(FP96:HD96,1)+LARGE(FP96:HD96,2)+LARGE(FP96:HD96,3)+LARGE(FP96:HD96,4)+LARGE(FP96:HD96,5)+LARGE(FP96:HD96,6)+LARGE(FP96:HD96,7)+LARGE(FP96:HD96,8)+LARGE(FP96:HD96,9)+LARGE(FP96:HD96,10)</f>
        <v>205</v>
      </c>
      <c r="FP96" s="11">
        <f t="shared" si="157"/>
        <v>0</v>
      </c>
      <c r="FQ96" s="13">
        <f t="shared" si="158"/>
        <v>55</v>
      </c>
      <c r="FR96" s="11">
        <f t="shared" si="159"/>
        <v>22</v>
      </c>
      <c r="FS96" s="11">
        <f t="shared" si="160"/>
        <v>0</v>
      </c>
      <c r="FT96" s="11">
        <f t="shared" si="161"/>
        <v>0</v>
      </c>
      <c r="FU96" s="11">
        <f t="shared" si="162"/>
        <v>0</v>
      </c>
      <c r="FV96" s="11">
        <f t="shared" si="163"/>
        <v>0</v>
      </c>
      <c r="FW96" s="11">
        <f t="shared" si="164"/>
        <v>0</v>
      </c>
      <c r="FX96" s="11">
        <f t="shared" si="165"/>
        <v>0</v>
      </c>
      <c r="FY96" s="11">
        <f t="shared" si="166"/>
        <v>0</v>
      </c>
      <c r="FZ96" s="11">
        <f t="shared" si="167"/>
        <v>0</v>
      </c>
      <c r="GA96" s="11">
        <f t="shared" si="168"/>
        <v>0</v>
      </c>
      <c r="GB96" s="11">
        <f t="shared" si="169"/>
        <v>0</v>
      </c>
      <c r="GC96" s="11">
        <f t="shared" si="170"/>
        <v>0</v>
      </c>
      <c r="GD96" s="11">
        <f t="shared" si="171"/>
        <v>0</v>
      </c>
      <c r="GE96" s="11">
        <f t="shared" si="172"/>
        <v>0</v>
      </c>
      <c r="GF96" s="11">
        <f t="shared" si="173"/>
        <v>0</v>
      </c>
      <c r="GG96" s="11">
        <f t="shared" si="174"/>
        <v>0</v>
      </c>
      <c r="GH96" s="13">
        <f t="shared" si="175"/>
        <v>66</v>
      </c>
      <c r="GI96" s="11">
        <f t="shared" si="176"/>
        <v>0</v>
      </c>
      <c r="GJ96" s="11">
        <f t="shared" si="177"/>
        <v>0</v>
      </c>
      <c r="GK96" s="11">
        <f t="shared" si="178"/>
        <v>0</v>
      </c>
      <c r="GL96" s="11">
        <f t="shared" si="179"/>
        <v>0</v>
      </c>
      <c r="GM96" s="11">
        <f t="shared" si="180"/>
        <v>0</v>
      </c>
      <c r="GN96" s="11">
        <f t="shared" si="181"/>
        <v>18</v>
      </c>
      <c r="GO96" s="11">
        <f t="shared" si="182"/>
        <v>0</v>
      </c>
      <c r="GP96" s="11">
        <f t="shared" si="183"/>
        <v>0</v>
      </c>
      <c r="GQ96" s="11">
        <f t="shared" si="184"/>
        <v>0</v>
      </c>
      <c r="GR96" s="11">
        <f t="shared" si="185"/>
        <v>0</v>
      </c>
      <c r="GS96" s="11">
        <f t="shared" si="186"/>
        <v>0</v>
      </c>
      <c r="GT96" s="11">
        <f t="shared" si="187"/>
        <v>0</v>
      </c>
      <c r="GU96" s="11">
        <f t="shared" si="188"/>
        <v>0</v>
      </c>
      <c r="GV96" s="11">
        <f t="shared" si="189"/>
        <v>0</v>
      </c>
      <c r="GW96" s="13">
        <f t="shared" si="190"/>
        <v>44</v>
      </c>
      <c r="GX96" s="11">
        <f t="shared" si="191"/>
        <v>0</v>
      </c>
      <c r="GY96" s="11">
        <f t="shared" si="192"/>
        <v>0</v>
      </c>
      <c r="GZ96" s="11">
        <f t="shared" si="193"/>
        <v>0</v>
      </c>
      <c r="HA96" s="11">
        <f t="shared" si="194"/>
        <v>0</v>
      </c>
      <c r="HB96" s="11"/>
      <c r="HC96" s="11"/>
    </row>
    <row r="97" spans="1:211" ht="12.75">
      <c r="A97" s="47" t="s">
        <v>36</v>
      </c>
      <c r="B97" s="9">
        <v>1955</v>
      </c>
      <c r="C97" s="9" t="s">
        <v>37</v>
      </c>
      <c r="D97" s="9"/>
      <c r="E97" s="10">
        <v>2</v>
      </c>
      <c r="F97" s="9">
        <v>1</v>
      </c>
      <c r="G97" s="9">
        <v>1</v>
      </c>
      <c r="H97" s="9">
        <v>9</v>
      </c>
      <c r="I97" s="2">
        <f>TRUNC(100*F97/H97/E97)</f>
        <v>5</v>
      </c>
      <c r="J97" s="10">
        <v>2</v>
      </c>
      <c r="K97" s="9">
        <v>2</v>
      </c>
      <c r="L97" s="9">
        <v>2</v>
      </c>
      <c r="M97" s="2">
        <f>TRUNC(100*K97/H97/J97)</f>
        <v>11</v>
      </c>
      <c r="N97" s="10">
        <v>4</v>
      </c>
      <c r="O97" s="9">
        <v>1</v>
      </c>
      <c r="P97" s="9">
        <v>3</v>
      </c>
      <c r="Q97" s="2">
        <f>TRUNC(100*O97/H97/N97)</f>
        <v>2</v>
      </c>
      <c r="R97" s="10">
        <v>8</v>
      </c>
      <c r="S97" s="9">
        <v>5</v>
      </c>
      <c r="T97" s="9">
        <v>4</v>
      </c>
      <c r="U97" s="2">
        <f>TRUNC(100*S97/H97/R97)</f>
        <v>6</v>
      </c>
      <c r="V97" s="10">
        <v>2</v>
      </c>
      <c r="W97" s="9">
        <v>1</v>
      </c>
      <c r="X97" s="9">
        <v>5</v>
      </c>
      <c r="Y97" s="2">
        <f>TRUNC(100*W97/H97/V97)</f>
        <v>5</v>
      </c>
      <c r="Z97" s="10">
        <v>8</v>
      </c>
      <c r="AA97" s="9">
        <v>3</v>
      </c>
      <c r="AB97" s="9">
        <v>6</v>
      </c>
      <c r="AC97" s="2">
        <f>TRUNC(100*AA97/H97/Z97)</f>
        <v>4</v>
      </c>
      <c r="AD97" s="10">
        <v>3</v>
      </c>
      <c r="AE97" s="9">
        <v>3</v>
      </c>
      <c r="AF97" s="9">
        <v>7</v>
      </c>
      <c r="AG97" s="2">
        <f>TRUNC(100*AE97/H97/AD97)</f>
        <v>11</v>
      </c>
      <c r="AH97" s="10">
        <v>5</v>
      </c>
      <c r="AI97" s="9">
        <v>3</v>
      </c>
      <c r="AJ97" s="9">
        <v>8</v>
      </c>
      <c r="AK97" s="2">
        <f>TRUNC(100*AI97/H97/AH97)</f>
        <v>6</v>
      </c>
      <c r="AL97" s="10">
        <v>1</v>
      </c>
      <c r="AM97" s="9">
        <v>1</v>
      </c>
      <c r="AN97" s="9">
        <v>9</v>
      </c>
      <c r="AO97" s="2">
        <f>TRUNC(100*AM97/H97/AL97)</f>
        <v>11</v>
      </c>
      <c r="AP97" s="10">
        <v>5</v>
      </c>
      <c r="AQ97" s="9">
        <v>1</v>
      </c>
      <c r="AR97" s="9">
        <v>10</v>
      </c>
      <c r="AS97" s="2">
        <f>TRUNC(100*AQ97/H97/AP97)</f>
        <v>2</v>
      </c>
      <c r="AT97" s="10">
        <v>3</v>
      </c>
      <c r="AU97" s="9">
        <v>1</v>
      </c>
      <c r="AV97" s="9">
        <v>11</v>
      </c>
      <c r="AW97" s="2">
        <f>TRUNC(100*AU97/H97/AT97)</f>
        <v>3</v>
      </c>
      <c r="AX97" s="10">
        <v>5</v>
      </c>
      <c r="AY97" s="9">
        <v>4</v>
      </c>
      <c r="AZ97" s="9">
        <v>12</v>
      </c>
      <c r="BA97" s="2">
        <f>TRUNC(100*AY97/H97/AX97)</f>
        <v>8</v>
      </c>
      <c r="BB97" s="10">
        <v>10</v>
      </c>
      <c r="BC97" s="9">
        <v>2</v>
      </c>
      <c r="BD97" s="9">
        <v>13</v>
      </c>
      <c r="BE97" s="2">
        <f>TRUNC(100*BC97/H97/BB97)</f>
        <v>2</v>
      </c>
      <c r="BF97" s="10">
        <v>3</v>
      </c>
      <c r="BG97" s="9">
        <v>1</v>
      </c>
      <c r="BH97" s="9">
        <v>14</v>
      </c>
      <c r="BI97" s="2">
        <f>TRUNC(100*BG97/H97/BF97)</f>
        <v>3</v>
      </c>
      <c r="BJ97" s="10">
        <v>4</v>
      </c>
      <c r="BK97" s="9">
        <v>3</v>
      </c>
      <c r="BL97" s="9">
        <v>15</v>
      </c>
      <c r="BM97" s="2">
        <f>TRUNC(100*BK97/H97/BJ97)</f>
        <v>8</v>
      </c>
      <c r="BN97" s="10">
        <v>3</v>
      </c>
      <c r="BO97" s="9">
        <v>1</v>
      </c>
      <c r="BP97" s="9">
        <v>16</v>
      </c>
      <c r="BQ97" s="2">
        <f>TRUNC(100*BO97/H97/BN97)</f>
        <v>3</v>
      </c>
      <c r="BR97" s="10">
        <v>4</v>
      </c>
      <c r="BS97" s="9">
        <v>2</v>
      </c>
      <c r="BT97" s="9">
        <v>17</v>
      </c>
      <c r="BU97" s="2">
        <f>TRUNC(100*BS97/H97/BR97)</f>
        <v>5</v>
      </c>
      <c r="BV97" s="10">
        <v>1</v>
      </c>
      <c r="BW97" s="9">
        <v>1</v>
      </c>
      <c r="BX97" s="9">
        <v>18</v>
      </c>
      <c r="BY97" s="2">
        <f>TRUNC(100*BW97/H97/BV97)</f>
        <v>11</v>
      </c>
      <c r="BZ97" s="10">
        <v>7</v>
      </c>
      <c r="CA97" s="9">
        <v>6</v>
      </c>
      <c r="CB97" s="9">
        <v>19</v>
      </c>
      <c r="CC97" s="2">
        <f>TRUNC(100*CA97/H97/BZ97)</f>
        <v>9</v>
      </c>
      <c r="CD97" s="10">
        <v>5</v>
      </c>
      <c r="CE97" s="9">
        <v>6</v>
      </c>
      <c r="CF97" s="9">
        <v>20</v>
      </c>
      <c r="CG97" s="2">
        <f>TRUNC(100*CE97/H97/CD97)</f>
        <v>13</v>
      </c>
      <c r="CH97" s="10">
        <v>3</v>
      </c>
      <c r="CI97" s="9">
        <v>1</v>
      </c>
      <c r="CJ97" s="9">
        <v>21</v>
      </c>
      <c r="CK97" s="2">
        <f>TRUNC(100*CI97/H97/CH97)</f>
        <v>3</v>
      </c>
      <c r="CN97" s="9">
        <v>21</v>
      </c>
      <c r="CP97" s="10">
        <v>3</v>
      </c>
      <c r="CQ97" s="9">
        <v>1</v>
      </c>
      <c r="CR97" s="9">
        <v>22</v>
      </c>
      <c r="CS97" s="2">
        <f>TRUNC(100*CQ97/H97/CP97)</f>
        <v>3</v>
      </c>
      <c r="CV97" s="9">
        <v>22</v>
      </c>
      <c r="CX97" s="10">
        <v>8</v>
      </c>
      <c r="CY97" s="9">
        <v>5</v>
      </c>
      <c r="CZ97" s="9">
        <v>23</v>
      </c>
      <c r="DA97" s="2">
        <f>TRUNC(100*CY97/H97/CX97)</f>
        <v>6</v>
      </c>
      <c r="DB97" s="10">
        <v>12</v>
      </c>
      <c r="DC97" s="9">
        <v>1</v>
      </c>
      <c r="DD97" s="9">
        <v>24</v>
      </c>
      <c r="DE97" s="2">
        <f>TRUNC(100*DC97/H97/DB97)</f>
        <v>0</v>
      </c>
      <c r="DF97" s="10">
        <v>2</v>
      </c>
      <c r="DG97" s="9">
        <v>3</v>
      </c>
      <c r="DH97" s="9">
        <v>25</v>
      </c>
      <c r="DI97" s="2">
        <f>TRUNC(100*DG97/H97/DF97)</f>
        <v>16</v>
      </c>
      <c r="DJ97" s="10">
        <v>10</v>
      </c>
      <c r="DK97" s="9">
        <v>3</v>
      </c>
      <c r="DL97" s="9">
        <v>26</v>
      </c>
      <c r="DM97" s="2">
        <f>TRUNC(100*DK97/H97/DJ97)</f>
        <v>3</v>
      </c>
      <c r="DP97" s="9">
        <v>26</v>
      </c>
      <c r="DR97" s="10">
        <v>3</v>
      </c>
      <c r="DS97" s="9">
        <v>1</v>
      </c>
      <c r="DT97" s="9">
        <v>27</v>
      </c>
      <c r="DU97" s="2">
        <f>TRUNC(100*DS97/H97/DR97)</f>
        <v>3</v>
      </c>
      <c r="DV97" s="10">
        <v>4</v>
      </c>
      <c r="DW97" s="9">
        <v>1</v>
      </c>
      <c r="DX97" s="9">
        <v>28</v>
      </c>
      <c r="DY97" s="2">
        <f>TRUNC(100*DW97/H97/DV97)</f>
        <v>2</v>
      </c>
      <c r="DZ97" s="10">
        <v>7</v>
      </c>
      <c r="EA97" s="9">
        <v>6</v>
      </c>
      <c r="EB97" s="9">
        <v>29</v>
      </c>
      <c r="EC97" s="2">
        <f>TRUNC(100*EA97/H97/DZ97)</f>
        <v>9</v>
      </c>
      <c r="ED97" s="10">
        <v>2</v>
      </c>
      <c r="EE97" s="9">
        <v>1</v>
      </c>
      <c r="EF97" s="9">
        <v>30</v>
      </c>
      <c r="EG97" s="2">
        <f>TRUNC(100*EE97/H97/ED97)</f>
        <v>5</v>
      </c>
      <c r="EJ97" s="9">
        <v>30</v>
      </c>
      <c r="EL97" s="10">
        <v>6</v>
      </c>
      <c r="EM97" s="9">
        <v>2</v>
      </c>
      <c r="EN97" s="9">
        <v>31</v>
      </c>
      <c r="EO97" s="2">
        <f>TRUNC(100*EM97/H97/EL97)</f>
        <v>3</v>
      </c>
      <c r="EP97" s="10">
        <v>1</v>
      </c>
      <c r="EQ97" s="9">
        <v>1</v>
      </c>
      <c r="ER97" s="9">
        <v>32</v>
      </c>
      <c r="ES97" s="2">
        <f>TRUNC(100*EQ97/H97/EP97)</f>
        <v>11</v>
      </c>
      <c r="ET97" s="10">
        <v>1</v>
      </c>
      <c r="EU97" s="9">
        <v>1</v>
      </c>
      <c r="EV97" s="9">
        <v>33</v>
      </c>
      <c r="EW97" s="2">
        <f>TRUNC(100*EU97/H97/ET97)</f>
        <v>11</v>
      </c>
      <c r="EX97" s="10">
        <v>10</v>
      </c>
      <c r="EY97" s="9">
        <v>3</v>
      </c>
      <c r="EZ97" s="9">
        <v>34</v>
      </c>
      <c r="FA97" s="2">
        <f>TRUNC(100*EY97/H97/EX97)</f>
        <v>3</v>
      </c>
      <c r="FJ97" s="9"/>
      <c r="FK97" s="11"/>
      <c r="FL97" s="11"/>
      <c r="FM97" s="8">
        <f t="shared" si="156"/>
        <v>190</v>
      </c>
      <c r="FN97" s="9">
        <v>34</v>
      </c>
      <c r="FO97" s="17">
        <f>LARGE(FP97:HD97,1)+LARGE(FP97:HD97,2)+LARGE(FP97:HD97,3)+LARGE(FP97:HD97,4)+LARGE(FP97:HD97,5)+LARGE(FP97:HD97,6)+LARGE(FP97:HD97,7)+LARGE(FP97:HD97,8)+LARGE(FP97:HD97,9)+LARGE(FP97:HD97,10)</f>
        <v>113</v>
      </c>
      <c r="FP97" s="11">
        <f t="shared" si="157"/>
        <v>5</v>
      </c>
      <c r="FQ97" s="11">
        <f t="shared" si="158"/>
        <v>11</v>
      </c>
      <c r="FR97" s="11">
        <f t="shared" si="159"/>
        <v>2</v>
      </c>
      <c r="FS97" s="11">
        <f t="shared" si="160"/>
        <v>6</v>
      </c>
      <c r="FT97" s="11">
        <f t="shared" si="161"/>
        <v>5</v>
      </c>
      <c r="FU97" s="11">
        <f t="shared" si="162"/>
        <v>4</v>
      </c>
      <c r="FV97" s="11">
        <f t="shared" si="163"/>
        <v>11</v>
      </c>
      <c r="FW97" s="11">
        <f t="shared" si="164"/>
        <v>6</v>
      </c>
      <c r="FX97" s="11">
        <f t="shared" si="165"/>
        <v>11</v>
      </c>
      <c r="FY97" s="11">
        <f t="shared" si="166"/>
        <v>2</v>
      </c>
      <c r="FZ97" s="11">
        <f t="shared" si="167"/>
        <v>3</v>
      </c>
      <c r="GA97" s="11">
        <f t="shared" si="168"/>
        <v>8</v>
      </c>
      <c r="GB97" s="11">
        <f t="shared" si="169"/>
        <v>2</v>
      </c>
      <c r="GC97" s="11">
        <f t="shared" si="170"/>
        <v>3</v>
      </c>
      <c r="GD97" s="11">
        <f t="shared" si="171"/>
        <v>8</v>
      </c>
      <c r="GE97" s="11">
        <f t="shared" si="172"/>
        <v>3</v>
      </c>
      <c r="GF97" s="11">
        <f t="shared" si="173"/>
        <v>5</v>
      </c>
      <c r="GG97" s="11">
        <f t="shared" si="174"/>
        <v>11</v>
      </c>
      <c r="GH97" s="30">
        <f t="shared" si="175"/>
        <v>9</v>
      </c>
      <c r="GI97" s="30">
        <f t="shared" si="176"/>
        <v>13</v>
      </c>
      <c r="GJ97" s="11">
        <f t="shared" si="177"/>
        <v>3</v>
      </c>
      <c r="GK97" s="11">
        <f t="shared" si="178"/>
        <v>0</v>
      </c>
      <c r="GL97" s="11">
        <f t="shared" si="179"/>
        <v>3</v>
      </c>
      <c r="GM97" s="11">
        <f t="shared" si="180"/>
        <v>0</v>
      </c>
      <c r="GN97" s="11">
        <f t="shared" si="181"/>
        <v>6</v>
      </c>
      <c r="GO97" s="11">
        <f t="shared" si="182"/>
        <v>0</v>
      </c>
      <c r="GP97" s="52">
        <f t="shared" si="183"/>
        <v>16</v>
      </c>
      <c r="GQ97" s="53">
        <f t="shared" si="184"/>
        <v>3</v>
      </c>
      <c r="GR97" s="53">
        <f t="shared" si="185"/>
        <v>0</v>
      </c>
      <c r="GS97" s="53">
        <f t="shared" si="186"/>
        <v>3</v>
      </c>
      <c r="GT97" s="53">
        <f t="shared" si="187"/>
        <v>2</v>
      </c>
      <c r="GU97" s="53">
        <f t="shared" si="188"/>
        <v>9</v>
      </c>
      <c r="GV97" s="53">
        <f t="shared" si="189"/>
        <v>5</v>
      </c>
      <c r="GW97" s="53">
        <f t="shared" si="190"/>
        <v>0</v>
      </c>
      <c r="GX97" s="53">
        <f t="shared" si="191"/>
        <v>3</v>
      </c>
      <c r="GY97" s="53">
        <f t="shared" si="192"/>
        <v>11</v>
      </c>
      <c r="GZ97" s="53">
        <f t="shared" si="193"/>
        <v>11</v>
      </c>
      <c r="HA97" s="53">
        <f t="shared" si="194"/>
        <v>3</v>
      </c>
      <c r="HB97" s="53"/>
      <c r="HC97" s="11"/>
    </row>
    <row r="98" spans="1:211" ht="12.75">
      <c r="A98" s="47" t="s">
        <v>116</v>
      </c>
      <c r="B98" s="9">
        <v>1955</v>
      </c>
      <c r="C98" s="9" t="s">
        <v>37</v>
      </c>
      <c r="D98" s="9"/>
      <c r="H98" s="9">
        <v>9</v>
      </c>
      <c r="Z98" s="10">
        <v>6</v>
      </c>
      <c r="AA98" s="9">
        <v>3</v>
      </c>
      <c r="AB98" s="9">
        <v>1</v>
      </c>
      <c r="AC98" s="2">
        <f>TRUNC(100*AA98/H98/Z98)</f>
        <v>5</v>
      </c>
      <c r="AD98" s="10">
        <v>1</v>
      </c>
      <c r="AE98" s="9">
        <v>2</v>
      </c>
      <c r="AF98" s="9">
        <v>2</v>
      </c>
      <c r="AG98" s="2">
        <f>TRUNC(100*AE98/H98/AD98)</f>
        <v>22</v>
      </c>
      <c r="AJ98" s="9">
        <v>2</v>
      </c>
      <c r="AN98" s="9">
        <v>2</v>
      </c>
      <c r="AP98" s="10">
        <v>4</v>
      </c>
      <c r="AQ98" s="9">
        <v>4</v>
      </c>
      <c r="AR98" s="9">
        <v>3</v>
      </c>
      <c r="AS98" s="2">
        <f>TRUNC(100*AQ98/H98/AP98)</f>
        <v>11</v>
      </c>
      <c r="AV98" s="9">
        <v>3</v>
      </c>
      <c r="AZ98" s="9">
        <v>3</v>
      </c>
      <c r="BB98" s="10">
        <v>2</v>
      </c>
      <c r="BC98" s="9">
        <v>1</v>
      </c>
      <c r="BD98" s="9">
        <v>4</v>
      </c>
      <c r="BE98" s="2">
        <f>TRUNC(100*BC98/H98/BB98)</f>
        <v>5</v>
      </c>
      <c r="BH98" s="9">
        <v>4</v>
      </c>
      <c r="BJ98" s="10">
        <v>2</v>
      </c>
      <c r="BK98" s="9">
        <v>3</v>
      </c>
      <c r="BL98" s="9">
        <v>5</v>
      </c>
      <c r="BM98" s="2">
        <f>TRUNC(100*BK98/H98/BJ98)</f>
        <v>16</v>
      </c>
      <c r="BP98" s="9">
        <v>5</v>
      </c>
      <c r="BR98" s="10">
        <v>3</v>
      </c>
      <c r="BS98" s="9">
        <v>2</v>
      </c>
      <c r="BT98" s="9">
        <v>6</v>
      </c>
      <c r="BU98" s="2">
        <f>TRUNC(100*BS98/H98/BR98)</f>
        <v>7</v>
      </c>
      <c r="BX98" s="9">
        <v>6</v>
      </c>
      <c r="BZ98" s="10">
        <v>2</v>
      </c>
      <c r="CA98" s="9">
        <v>1</v>
      </c>
      <c r="CB98" s="9">
        <v>7</v>
      </c>
      <c r="CC98" s="2">
        <f>TRUNC(100*CA98/H98/BZ98)</f>
        <v>5</v>
      </c>
      <c r="CF98" s="9">
        <v>7</v>
      </c>
      <c r="CJ98" s="9">
        <v>7</v>
      </c>
      <c r="CN98" s="9">
        <v>7</v>
      </c>
      <c r="CR98" s="9">
        <v>7</v>
      </c>
      <c r="CV98" s="9">
        <v>7</v>
      </c>
      <c r="CZ98" s="9">
        <v>7</v>
      </c>
      <c r="DB98" s="10">
        <v>7</v>
      </c>
      <c r="DC98" s="9">
        <v>4</v>
      </c>
      <c r="DD98" s="9">
        <v>8</v>
      </c>
      <c r="DE98" s="2">
        <f>TRUNC(100*DC98/H98/DB98)</f>
        <v>6</v>
      </c>
      <c r="DH98" s="9">
        <v>8</v>
      </c>
      <c r="DJ98" s="10">
        <v>2</v>
      </c>
      <c r="DK98" s="9">
        <v>2</v>
      </c>
      <c r="DL98" s="9">
        <v>9</v>
      </c>
      <c r="DM98" s="2">
        <f>TRUNC(100*DK98/H98/DJ98)</f>
        <v>11</v>
      </c>
      <c r="DP98" s="9">
        <v>9</v>
      </c>
      <c r="DT98" s="9">
        <v>9</v>
      </c>
      <c r="DX98" s="9">
        <v>9</v>
      </c>
      <c r="DZ98" s="10">
        <v>8</v>
      </c>
      <c r="EA98" s="9">
        <v>6</v>
      </c>
      <c r="EB98" s="9">
        <v>10</v>
      </c>
      <c r="EC98" s="2">
        <f>TRUNC(100*EA98/H98/DZ98)</f>
        <v>8</v>
      </c>
      <c r="EF98" s="9">
        <v>10</v>
      </c>
      <c r="EJ98" s="9">
        <v>10</v>
      </c>
      <c r="EN98" s="9">
        <v>10</v>
      </c>
      <c r="ER98" s="9">
        <v>10</v>
      </c>
      <c r="EV98" s="9">
        <v>10</v>
      </c>
      <c r="EZ98" s="9">
        <v>10</v>
      </c>
      <c r="FJ98" s="9"/>
      <c r="FK98" s="11"/>
      <c r="FL98" s="11"/>
      <c r="FM98" s="8">
        <f t="shared" si="156"/>
        <v>162</v>
      </c>
      <c r="FN98" s="9">
        <v>10</v>
      </c>
      <c r="FO98" s="17">
        <f>LARGE(FP98:HD98,1)+LARGE(FP98:HD98,2)+LARGE(FP98:HD98,3)+LARGE(FP98:HD98,4)+LARGE(FP98:HD98,5)+LARGE(FP98:HD98,6)+LARGE(FP98:HD98,7)+LARGE(FP98:HD98,8)+LARGE(FP98:HD98,9)+LARGE(FP98:HD98,10)</f>
        <v>96</v>
      </c>
      <c r="FP98" s="11">
        <f t="shared" si="157"/>
        <v>0</v>
      </c>
      <c r="FQ98" s="11">
        <f t="shared" si="158"/>
        <v>0</v>
      </c>
      <c r="FR98" s="11">
        <f t="shared" si="159"/>
        <v>0</v>
      </c>
      <c r="FS98" s="11">
        <f t="shared" si="160"/>
        <v>0</v>
      </c>
      <c r="FT98" s="11">
        <f t="shared" si="161"/>
        <v>0</v>
      </c>
      <c r="FU98" s="11">
        <f t="shared" si="162"/>
        <v>5</v>
      </c>
      <c r="FV98" s="11">
        <f t="shared" si="163"/>
        <v>22</v>
      </c>
      <c r="FW98" s="11">
        <f t="shared" si="164"/>
        <v>0</v>
      </c>
      <c r="FX98" s="11">
        <f t="shared" si="165"/>
        <v>0</v>
      </c>
      <c r="FY98" s="11">
        <f t="shared" si="166"/>
        <v>11</v>
      </c>
      <c r="FZ98" s="11">
        <f t="shared" si="167"/>
        <v>0</v>
      </c>
      <c r="GA98" s="11">
        <f t="shared" si="168"/>
        <v>0</v>
      </c>
      <c r="GB98" s="11">
        <f t="shared" si="169"/>
        <v>5</v>
      </c>
      <c r="GC98" s="11">
        <f t="shared" si="170"/>
        <v>0</v>
      </c>
      <c r="GD98" s="11">
        <f t="shared" si="171"/>
        <v>16</v>
      </c>
      <c r="GE98" s="11">
        <f t="shared" si="172"/>
        <v>0</v>
      </c>
      <c r="GF98" s="11">
        <f t="shared" si="173"/>
        <v>7</v>
      </c>
      <c r="GG98" s="11">
        <f t="shared" si="174"/>
        <v>0</v>
      </c>
      <c r="GH98" s="11">
        <f t="shared" si="175"/>
        <v>5</v>
      </c>
      <c r="GI98" s="11">
        <f t="shared" si="176"/>
        <v>0</v>
      </c>
      <c r="GJ98" s="11">
        <f t="shared" si="177"/>
        <v>0</v>
      </c>
      <c r="GK98" s="11">
        <f t="shared" si="178"/>
        <v>0</v>
      </c>
      <c r="GL98" s="11">
        <f t="shared" si="179"/>
        <v>0</v>
      </c>
      <c r="GM98" s="11">
        <f t="shared" si="180"/>
        <v>0</v>
      </c>
      <c r="GN98" s="11">
        <f t="shared" si="181"/>
        <v>0</v>
      </c>
      <c r="GO98" s="11">
        <f t="shared" si="182"/>
        <v>6</v>
      </c>
      <c r="GP98" s="11">
        <f t="shared" si="183"/>
        <v>0</v>
      </c>
      <c r="GQ98" s="11">
        <f t="shared" si="184"/>
        <v>11</v>
      </c>
      <c r="GR98" s="11">
        <f t="shared" si="185"/>
        <v>0</v>
      </c>
      <c r="GS98" s="11">
        <f t="shared" si="186"/>
        <v>0</v>
      </c>
      <c r="GT98" s="11">
        <f t="shared" si="187"/>
        <v>0</v>
      </c>
      <c r="GU98" s="11">
        <f t="shared" si="188"/>
        <v>8</v>
      </c>
      <c r="GV98" s="11">
        <f t="shared" si="189"/>
        <v>0</v>
      </c>
      <c r="GW98" s="11">
        <f t="shared" si="190"/>
        <v>0</v>
      </c>
      <c r="GX98" s="11">
        <f t="shared" si="191"/>
        <v>0</v>
      </c>
      <c r="GY98" s="11">
        <f t="shared" si="192"/>
        <v>0</v>
      </c>
      <c r="GZ98" s="11">
        <f t="shared" si="193"/>
        <v>0</v>
      </c>
      <c r="HA98" s="11">
        <f t="shared" si="194"/>
        <v>0</v>
      </c>
      <c r="HB98" s="11"/>
      <c r="HC98" s="11"/>
    </row>
    <row r="99" spans="1:211" ht="12.75">
      <c r="A99" s="8" t="s">
        <v>114</v>
      </c>
      <c r="B99" s="9">
        <v>1952</v>
      </c>
      <c r="C99" s="9" t="s">
        <v>37</v>
      </c>
      <c r="D99" s="9"/>
      <c r="H99" s="9">
        <v>9</v>
      </c>
      <c r="DB99" s="10">
        <v>1</v>
      </c>
      <c r="DC99" s="9">
        <v>4</v>
      </c>
      <c r="DD99" s="9">
        <v>1</v>
      </c>
      <c r="DE99" s="2">
        <f>TRUNC(100*DC99/H99/DB99)</f>
        <v>44</v>
      </c>
      <c r="DH99" s="9">
        <v>1</v>
      </c>
      <c r="DL99" s="9">
        <v>1</v>
      </c>
      <c r="DP99" s="9">
        <v>1</v>
      </c>
      <c r="DT99" s="9">
        <v>1</v>
      </c>
      <c r="DX99" s="9">
        <v>1</v>
      </c>
      <c r="DZ99" s="10">
        <v>3</v>
      </c>
      <c r="EA99" s="9">
        <v>6</v>
      </c>
      <c r="EB99" s="9">
        <v>2</v>
      </c>
      <c r="EC99" s="2">
        <f>TRUNC(100*EA99/H99/DZ99)</f>
        <v>22</v>
      </c>
      <c r="ED99" s="10">
        <v>6</v>
      </c>
      <c r="EE99" s="9">
        <v>6</v>
      </c>
      <c r="EF99" s="9">
        <v>3</v>
      </c>
      <c r="EG99" s="2">
        <f>TRUNC(100*EE99/H99/ED99)</f>
        <v>11</v>
      </c>
      <c r="EJ99" s="9">
        <v>3</v>
      </c>
      <c r="EN99" s="9">
        <v>3</v>
      </c>
      <c r="ER99" s="9">
        <v>3</v>
      </c>
      <c r="EV99" s="9">
        <v>3</v>
      </c>
      <c r="EZ99" s="9">
        <v>3</v>
      </c>
      <c r="FJ99" s="9"/>
      <c r="FK99" s="11"/>
      <c r="FL99" s="11"/>
      <c r="FM99" s="8">
        <f t="shared" si="156"/>
        <v>130</v>
      </c>
      <c r="FN99" s="9">
        <v>3</v>
      </c>
      <c r="FO99" s="17">
        <f>LARGE(FP99:HD99,1)+LARGE(FP99:HD99,2)+LARGE(FP99:HD99,3)+LARGE(FP99:HD99,4)+LARGE(FP99:HD99,5)+LARGE(FP99:HD99,6)+LARGE(FP99:HD99,7)+LARGE(FP99:HD99,8)+LARGE(FP99:HD99,9)+LARGE(FP99:HD99,10)</f>
        <v>77</v>
      </c>
      <c r="FP99" s="11">
        <f t="shared" si="157"/>
        <v>0</v>
      </c>
      <c r="FQ99" s="11">
        <f t="shared" si="158"/>
        <v>0</v>
      </c>
      <c r="FR99" s="11">
        <f t="shared" si="159"/>
        <v>0</v>
      </c>
      <c r="FS99" s="11">
        <f t="shared" si="160"/>
        <v>0</v>
      </c>
      <c r="FT99" s="11">
        <f t="shared" si="161"/>
        <v>0</v>
      </c>
      <c r="FU99" s="11">
        <f t="shared" si="162"/>
        <v>0</v>
      </c>
      <c r="FV99" s="11">
        <f t="shared" si="163"/>
        <v>0</v>
      </c>
      <c r="FW99" s="11">
        <f t="shared" si="164"/>
        <v>0</v>
      </c>
      <c r="FX99" s="11">
        <f t="shared" si="165"/>
        <v>0</v>
      </c>
      <c r="FY99" s="11">
        <f t="shared" si="166"/>
        <v>0</v>
      </c>
      <c r="FZ99" s="11">
        <f t="shared" si="167"/>
        <v>0</v>
      </c>
      <c r="GA99" s="11">
        <f t="shared" si="168"/>
        <v>0</v>
      </c>
      <c r="GB99" s="11">
        <f t="shared" si="169"/>
        <v>0</v>
      </c>
      <c r="GC99" s="11">
        <f t="shared" si="170"/>
        <v>0</v>
      </c>
      <c r="GD99" s="11">
        <f t="shared" si="171"/>
        <v>0</v>
      </c>
      <c r="GE99" s="11">
        <f t="shared" si="172"/>
        <v>0</v>
      </c>
      <c r="GF99" s="11">
        <f t="shared" si="173"/>
        <v>0</v>
      </c>
      <c r="GG99" s="11">
        <f t="shared" si="174"/>
        <v>0</v>
      </c>
      <c r="GH99" s="11">
        <f t="shared" si="175"/>
        <v>0</v>
      </c>
      <c r="GI99" s="11">
        <f t="shared" si="176"/>
        <v>0</v>
      </c>
      <c r="GJ99" s="11">
        <f t="shared" si="177"/>
        <v>0</v>
      </c>
      <c r="GK99" s="11">
        <f t="shared" si="178"/>
        <v>0</v>
      </c>
      <c r="GL99" s="11">
        <f t="shared" si="179"/>
        <v>0</v>
      </c>
      <c r="GM99" s="11">
        <f t="shared" si="180"/>
        <v>0</v>
      </c>
      <c r="GN99" s="11">
        <f t="shared" si="181"/>
        <v>0</v>
      </c>
      <c r="GO99" s="11">
        <f t="shared" si="182"/>
        <v>44</v>
      </c>
      <c r="GP99" s="11">
        <f t="shared" si="183"/>
        <v>0</v>
      </c>
      <c r="GQ99" s="11">
        <f t="shared" si="184"/>
        <v>0</v>
      </c>
      <c r="GR99" s="11">
        <f t="shared" si="185"/>
        <v>0</v>
      </c>
      <c r="GS99" s="11">
        <f t="shared" si="186"/>
        <v>0</v>
      </c>
      <c r="GT99" s="11">
        <f t="shared" si="187"/>
        <v>0</v>
      </c>
      <c r="GU99" s="11">
        <f t="shared" si="188"/>
        <v>22</v>
      </c>
      <c r="GV99" s="11">
        <f t="shared" si="189"/>
        <v>11</v>
      </c>
      <c r="GW99" s="11">
        <f t="shared" si="190"/>
        <v>0</v>
      </c>
      <c r="GX99" s="11">
        <f t="shared" si="191"/>
        <v>0</v>
      </c>
      <c r="GY99" s="11">
        <f t="shared" si="192"/>
        <v>0</v>
      </c>
      <c r="GZ99" s="11">
        <f t="shared" si="193"/>
        <v>0</v>
      </c>
      <c r="HA99" s="11">
        <f t="shared" si="194"/>
        <v>0</v>
      </c>
      <c r="HB99" s="11"/>
      <c r="HC99" s="11"/>
    </row>
    <row r="100" spans="1:211" ht="12.75">
      <c r="A100" s="8" t="s">
        <v>107</v>
      </c>
      <c r="B100" s="9">
        <v>1951</v>
      </c>
      <c r="C100" s="9" t="s">
        <v>37</v>
      </c>
      <c r="D100" s="9"/>
      <c r="H100" s="9">
        <v>9</v>
      </c>
      <c r="CD100" s="10">
        <v>2</v>
      </c>
      <c r="CE100" s="9">
        <v>6</v>
      </c>
      <c r="CF100" s="9">
        <v>1</v>
      </c>
      <c r="CG100" s="2">
        <f>TRUNC(100*CE100/H100/CD100)</f>
        <v>33</v>
      </c>
      <c r="CJ100" s="9">
        <v>1</v>
      </c>
      <c r="CN100" s="9">
        <v>1</v>
      </c>
      <c r="CR100" s="9">
        <v>1</v>
      </c>
      <c r="CV100" s="9">
        <v>1</v>
      </c>
      <c r="CX100" s="10">
        <v>4</v>
      </c>
      <c r="CY100" s="9">
        <v>5</v>
      </c>
      <c r="CZ100" s="9">
        <v>2</v>
      </c>
      <c r="DA100" s="2">
        <f>TRUNC(100*CY100/H100/CX100)</f>
        <v>13</v>
      </c>
      <c r="DD100" s="9">
        <v>2</v>
      </c>
      <c r="DH100" s="9">
        <v>2</v>
      </c>
      <c r="DL100" s="9">
        <v>2</v>
      </c>
      <c r="DP100" s="9">
        <v>2</v>
      </c>
      <c r="DT100" s="9">
        <v>2</v>
      </c>
      <c r="DX100" s="9">
        <v>2</v>
      </c>
      <c r="EB100" s="9">
        <v>2</v>
      </c>
      <c r="ED100" s="10">
        <v>3.5</v>
      </c>
      <c r="EE100" s="9">
        <v>6</v>
      </c>
      <c r="EF100" s="9">
        <v>3</v>
      </c>
      <c r="EG100" s="2">
        <f>TRUNC(100*EE100/H100/ED100)</f>
        <v>19</v>
      </c>
      <c r="EJ100" s="9">
        <v>3</v>
      </c>
      <c r="EN100" s="9">
        <v>3</v>
      </c>
      <c r="ER100" s="9">
        <v>3</v>
      </c>
      <c r="EV100" s="9">
        <v>3</v>
      </c>
      <c r="EZ100" s="9">
        <v>3</v>
      </c>
      <c r="FJ100" s="9"/>
      <c r="FK100" s="11"/>
      <c r="FL100" s="11"/>
      <c r="FM100" s="8">
        <f t="shared" si="156"/>
        <v>109</v>
      </c>
      <c r="FN100" s="9">
        <v>3</v>
      </c>
      <c r="FO100" s="17">
        <f>LARGE(FP100:HD100,1)+LARGE(FP100:HD100,2)+LARGE(FP100:HD100,3)+LARGE(FP100:HD100,4)+LARGE(FP100:HD100,5)+LARGE(FP100:HD100,6)+LARGE(FP100:HD100,7)+LARGE(FP100:HD100,8)+LARGE(FP100:HD100,9)+LARGE(FP100:HD100,10)</f>
        <v>65</v>
      </c>
      <c r="FP100" s="11">
        <f t="shared" si="157"/>
        <v>0</v>
      </c>
      <c r="FQ100" s="11">
        <f t="shared" si="158"/>
        <v>0</v>
      </c>
      <c r="FR100" s="11">
        <f t="shared" si="159"/>
        <v>0</v>
      </c>
      <c r="FS100" s="11">
        <f t="shared" si="160"/>
        <v>0</v>
      </c>
      <c r="FT100" s="11">
        <f t="shared" si="161"/>
        <v>0</v>
      </c>
      <c r="FU100" s="11">
        <f t="shared" si="162"/>
        <v>0</v>
      </c>
      <c r="FV100" s="11">
        <f t="shared" si="163"/>
        <v>0</v>
      </c>
      <c r="FW100" s="11">
        <f t="shared" si="164"/>
        <v>0</v>
      </c>
      <c r="FX100" s="11">
        <f t="shared" si="165"/>
        <v>0</v>
      </c>
      <c r="FY100" s="11">
        <f t="shared" si="166"/>
        <v>0</v>
      </c>
      <c r="FZ100" s="11">
        <f t="shared" si="167"/>
        <v>0</v>
      </c>
      <c r="GA100" s="11">
        <f t="shared" si="168"/>
        <v>0</v>
      </c>
      <c r="GB100" s="11">
        <f t="shared" si="169"/>
        <v>0</v>
      </c>
      <c r="GC100" s="11">
        <f t="shared" si="170"/>
        <v>0</v>
      </c>
      <c r="GD100" s="11">
        <f t="shared" si="171"/>
        <v>0</v>
      </c>
      <c r="GE100" s="11">
        <f t="shared" si="172"/>
        <v>0</v>
      </c>
      <c r="GF100" s="11">
        <f t="shared" si="173"/>
        <v>0</v>
      </c>
      <c r="GG100" s="11">
        <f t="shared" si="174"/>
        <v>0</v>
      </c>
      <c r="GH100" s="11">
        <f t="shared" si="175"/>
        <v>0</v>
      </c>
      <c r="GI100" s="11">
        <f t="shared" si="176"/>
        <v>33</v>
      </c>
      <c r="GJ100" s="11">
        <f t="shared" si="177"/>
        <v>0</v>
      </c>
      <c r="GK100" s="11">
        <f t="shared" si="178"/>
        <v>0</v>
      </c>
      <c r="GL100" s="11">
        <f t="shared" si="179"/>
        <v>0</v>
      </c>
      <c r="GM100" s="11">
        <f t="shared" si="180"/>
        <v>0</v>
      </c>
      <c r="GN100" s="11">
        <f t="shared" si="181"/>
        <v>13</v>
      </c>
      <c r="GO100" s="11">
        <f t="shared" si="182"/>
        <v>0</v>
      </c>
      <c r="GP100" s="11">
        <f t="shared" si="183"/>
        <v>0</v>
      </c>
      <c r="GQ100" s="11">
        <f t="shared" si="184"/>
        <v>0</v>
      </c>
      <c r="GR100" s="11">
        <f t="shared" si="185"/>
        <v>0</v>
      </c>
      <c r="GS100" s="11">
        <f t="shared" si="186"/>
        <v>0</v>
      </c>
      <c r="GT100" s="11">
        <f t="shared" si="187"/>
        <v>0</v>
      </c>
      <c r="GU100" s="11">
        <f t="shared" si="188"/>
        <v>0</v>
      </c>
      <c r="GV100" s="11">
        <f t="shared" si="189"/>
        <v>19</v>
      </c>
      <c r="GW100" s="11">
        <f t="shared" si="190"/>
        <v>0</v>
      </c>
      <c r="GX100" s="11">
        <f t="shared" si="191"/>
        <v>0</v>
      </c>
      <c r="GY100" s="11">
        <f t="shared" si="192"/>
        <v>0</v>
      </c>
      <c r="GZ100" s="11">
        <f t="shared" si="193"/>
        <v>0</v>
      </c>
      <c r="HA100" s="11">
        <f t="shared" si="194"/>
        <v>0</v>
      </c>
      <c r="HB100" s="11"/>
      <c r="HC100" s="11"/>
    </row>
    <row r="101" spans="1:211" ht="12.75">
      <c r="A101" s="47" t="s">
        <v>115</v>
      </c>
      <c r="B101" s="9">
        <v>1953</v>
      </c>
      <c r="C101" s="9" t="s">
        <v>37</v>
      </c>
      <c r="D101" s="9"/>
      <c r="H101" s="9">
        <v>9</v>
      </c>
      <c r="J101" s="10">
        <v>7</v>
      </c>
      <c r="K101" s="9">
        <v>5</v>
      </c>
      <c r="L101" s="9">
        <v>1</v>
      </c>
      <c r="M101" s="2">
        <f>TRUNC(100*K101/H101/J101)</f>
        <v>7</v>
      </c>
      <c r="N101" s="10">
        <v>4</v>
      </c>
      <c r="O101" s="9">
        <v>4</v>
      </c>
      <c r="P101" s="9">
        <v>2</v>
      </c>
      <c r="Q101" s="2">
        <f>TRUNC(100*O101/H101/N101)</f>
        <v>11</v>
      </c>
      <c r="R101" s="10">
        <v>11</v>
      </c>
      <c r="S101" s="9">
        <v>5</v>
      </c>
      <c r="T101" s="9">
        <v>3</v>
      </c>
      <c r="U101" s="2">
        <f>TRUNC(100*S101/H101/R101)</f>
        <v>5</v>
      </c>
      <c r="X101" s="9">
        <v>3</v>
      </c>
      <c r="AB101" s="9">
        <v>3</v>
      </c>
      <c r="AD101" s="10">
        <v>5</v>
      </c>
      <c r="AE101" s="9">
        <v>2</v>
      </c>
      <c r="AF101" s="9">
        <v>4</v>
      </c>
      <c r="AG101" s="2">
        <f>TRUNC(100*AE101/H101/AD101)</f>
        <v>4</v>
      </c>
      <c r="AJ101" s="9">
        <v>4</v>
      </c>
      <c r="AN101" s="9">
        <v>4</v>
      </c>
      <c r="AR101" s="9">
        <v>4</v>
      </c>
      <c r="AT101" s="10">
        <v>5</v>
      </c>
      <c r="AU101" s="9">
        <v>2</v>
      </c>
      <c r="AV101" s="9">
        <v>5</v>
      </c>
      <c r="AW101" s="2">
        <f>TRUNC(100*AU101/H101/AT101)</f>
        <v>4</v>
      </c>
      <c r="AZ101" s="9">
        <v>5</v>
      </c>
      <c r="BD101" s="9">
        <v>5</v>
      </c>
      <c r="BH101" s="9">
        <v>5</v>
      </c>
      <c r="BL101" s="9">
        <v>5</v>
      </c>
      <c r="BP101" s="9">
        <v>5</v>
      </c>
      <c r="BT101" s="9">
        <v>5</v>
      </c>
      <c r="BX101" s="9">
        <v>5</v>
      </c>
      <c r="BZ101" s="10">
        <v>4</v>
      </c>
      <c r="CA101" s="9">
        <v>2</v>
      </c>
      <c r="CB101" s="9">
        <v>6</v>
      </c>
      <c r="CC101" s="2">
        <f>TRUNC(100*CA101/H101/BZ101)</f>
        <v>5</v>
      </c>
      <c r="CF101" s="9">
        <v>6</v>
      </c>
      <c r="CJ101" s="9">
        <v>6</v>
      </c>
      <c r="CL101" s="10">
        <v>3</v>
      </c>
      <c r="CM101" s="9">
        <v>1</v>
      </c>
      <c r="CN101" s="9">
        <v>7</v>
      </c>
      <c r="CO101" s="2">
        <f>TRUNC(100*CM101/H101/CL101)</f>
        <v>3</v>
      </c>
      <c r="CR101" s="9">
        <v>7</v>
      </c>
      <c r="CT101" s="10">
        <v>11</v>
      </c>
      <c r="CU101" s="9">
        <v>1</v>
      </c>
      <c r="CV101" s="9">
        <v>8</v>
      </c>
      <c r="CW101" s="2">
        <f>TRUNC(100*CU101/H101/CT101)</f>
        <v>1</v>
      </c>
      <c r="CZ101" s="9">
        <v>8</v>
      </c>
      <c r="DB101" s="10">
        <v>7</v>
      </c>
      <c r="DC101" s="9">
        <v>4</v>
      </c>
      <c r="DD101" s="9">
        <v>9</v>
      </c>
      <c r="DE101" s="2">
        <f>TRUNC(100*DC101/H101/DB101)</f>
        <v>6</v>
      </c>
      <c r="DH101" s="9">
        <v>9</v>
      </c>
      <c r="DL101" s="9">
        <v>9</v>
      </c>
      <c r="DP101" s="9">
        <v>9</v>
      </c>
      <c r="DT101" s="9">
        <v>9</v>
      </c>
      <c r="DX101" s="9">
        <v>9</v>
      </c>
      <c r="EB101" s="9">
        <v>9</v>
      </c>
      <c r="EF101" s="9">
        <v>9</v>
      </c>
      <c r="EH101" s="10">
        <v>8</v>
      </c>
      <c r="EI101" s="9">
        <v>4</v>
      </c>
      <c r="EJ101" s="9">
        <v>10</v>
      </c>
      <c r="EK101" s="2">
        <f>TRUNC(100*EI101/H101/EH101)</f>
        <v>5</v>
      </c>
      <c r="EN101" s="9">
        <v>10</v>
      </c>
      <c r="EP101" s="10">
        <v>4</v>
      </c>
      <c r="EQ101" s="9">
        <v>3</v>
      </c>
      <c r="ER101" s="9">
        <v>11</v>
      </c>
      <c r="ES101" s="2">
        <f>TRUNC(100*EQ101/H101/EP101)</f>
        <v>8</v>
      </c>
      <c r="ET101" s="10">
        <v>9</v>
      </c>
      <c r="EU101" s="9">
        <v>2</v>
      </c>
      <c r="EV101" s="9">
        <v>12</v>
      </c>
      <c r="EW101" s="2">
        <f>TRUNC(100*EU101/H101/ET101)</f>
        <v>2</v>
      </c>
      <c r="EZ101" s="9">
        <v>12</v>
      </c>
      <c r="FJ101" s="9"/>
      <c r="FK101" s="11"/>
      <c r="FL101" s="11"/>
      <c r="FM101" s="8">
        <f t="shared" si="156"/>
        <v>98</v>
      </c>
      <c r="FN101" s="9">
        <v>12</v>
      </c>
      <c r="FO101" s="17">
        <f>LARGE(FP101:HD101,1)+LARGE(FP101:HD101,2)+LARGE(FP101:HD101,3)+LARGE(FP101:HD101,4)+LARGE(FP101:HD101,5)+LARGE(FP101:HD101,6)+LARGE(FP101:HD101,7)+LARGE(FP101:HD101,8)+LARGE(FP101:HD101,9)+LARGE(FP101:HD101,10)</f>
        <v>58</v>
      </c>
      <c r="FP101" s="11">
        <f t="shared" si="157"/>
        <v>0</v>
      </c>
      <c r="FQ101" s="11">
        <f t="shared" si="158"/>
        <v>7</v>
      </c>
      <c r="FR101" s="11">
        <f t="shared" si="159"/>
        <v>11</v>
      </c>
      <c r="FS101" s="11">
        <f t="shared" si="160"/>
        <v>5</v>
      </c>
      <c r="FT101" s="11">
        <f t="shared" si="161"/>
        <v>0</v>
      </c>
      <c r="FU101" s="11">
        <f t="shared" si="162"/>
        <v>0</v>
      </c>
      <c r="FV101" s="11">
        <f t="shared" si="163"/>
        <v>4</v>
      </c>
      <c r="FW101" s="11">
        <f t="shared" si="164"/>
        <v>0</v>
      </c>
      <c r="FX101" s="11">
        <f t="shared" si="165"/>
        <v>0</v>
      </c>
      <c r="FY101" s="11">
        <f t="shared" si="166"/>
        <v>0</v>
      </c>
      <c r="FZ101" s="11">
        <f t="shared" si="167"/>
        <v>4</v>
      </c>
      <c r="GA101" s="11">
        <f t="shared" si="168"/>
        <v>0</v>
      </c>
      <c r="GB101" s="11">
        <f t="shared" si="169"/>
        <v>0</v>
      </c>
      <c r="GC101" s="11">
        <f t="shared" si="170"/>
        <v>0</v>
      </c>
      <c r="GD101" s="11">
        <f t="shared" si="171"/>
        <v>0</v>
      </c>
      <c r="GE101" s="11">
        <f t="shared" si="172"/>
        <v>0</v>
      </c>
      <c r="GF101" s="11">
        <f t="shared" si="173"/>
        <v>0</v>
      </c>
      <c r="GG101" s="11">
        <f t="shared" si="174"/>
        <v>0</v>
      </c>
      <c r="GH101" s="11">
        <f t="shared" si="175"/>
        <v>5</v>
      </c>
      <c r="GI101" s="11">
        <f t="shared" si="176"/>
        <v>0</v>
      </c>
      <c r="GJ101" s="11">
        <f t="shared" si="177"/>
        <v>0</v>
      </c>
      <c r="GK101" s="11">
        <f t="shared" si="178"/>
        <v>3</v>
      </c>
      <c r="GL101" s="11">
        <f t="shared" si="179"/>
        <v>0</v>
      </c>
      <c r="GM101" s="11">
        <f t="shared" si="180"/>
        <v>1</v>
      </c>
      <c r="GN101" s="11">
        <f t="shared" si="181"/>
        <v>0</v>
      </c>
      <c r="GO101" s="11">
        <f t="shared" si="182"/>
        <v>6</v>
      </c>
      <c r="GP101" s="11">
        <f t="shared" si="183"/>
        <v>0</v>
      </c>
      <c r="GQ101" s="11">
        <f t="shared" si="184"/>
        <v>0</v>
      </c>
      <c r="GR101" s="11">
        <f t="shared" si="185"/>
        <v>0</v>
      </c>
      <c r="GS101" s="11">
        <f t="shared" si="186"/>
        <v>0</v>
      </c>
      <c r="GT101" s="11">
        <f t="shared" si="187"/>
        <v>0</v>
      </c>
      <c r="GU101" s="11">
        <f t="shared" si="188"/>
        <v>0</v>
      </c>
      <c r="GV101" s="11">
        <f t="shared" si="189"/>
        <v>0</v>
      </c>
      <c r="GW101" s="11">
        <f t="shared" si="190"/>
        <v>5</v>
      </c>
      <c r="GX101" s="11">
        <f t="shared" si="191"/>
        <v>0</v>
      </c>
      <c r="GY101" s="11">
        <f t="shared" si="192"/>
        <v>8</v>
      </c>
      <c r="GZ101" s="11">
        <f t="shared" si="193"/>
        <v>2</v>
      </c>
      <c r="HA101" s="11">
        <f t="shared" si="194"/>
        <v>0</v>
      </c>
      <c r="HB101" s="11"/>
      <c r="HC101" s="11"/>
    </row>
    <row r="102" spans="1:211" ht="12.75">
      <c r="A102" s="8" t="s">
        <v>117</v>
      </c>
      <c r="B102" s="9">
        <v>1954</v>
      </c>
      <c r="C102" s="9" t="s">
        <v>37</v>
      </c>
      <c r="D102" s="9"/>
      <c r="H102" s="9">
        <v>9</v>
      </c>
      <c r="J102" s="10">
        <v>3</v>
      </c>
      <c r="K102" s="9">
        <v>2</v>
      </c>
      <c r="L102" s="9">
        <v>1</v>
      </c>
      <c r="M102" s="2">
        <f>TRUNC(100*K102/H102/J102)</f>
        <v>7</v>
      </c>
      <c r="P102" s="9">
        <v>1</v>
      </c>
      <c r="T102" s="9">
        <v>1</v>
      </c>
      <c r="X102" s="9">
        <v>1</v>
      </c>
      <c r="AB102" s="9">
        <v>1</v>
      </c>
      <c r="AF102" s="9">
        <v>1</v>
      </c>
      <c r="AJ102" s="9">
        <v>1</v>
      </c>
      <c r="AN102" s="9">
        <v>1</v>
      </c>
      <c r="AR102" s="9">
        <v>1</v>
      </c>
      <c r="AV102" s="9">
        <v>1</v>
      </c>
      <c r="AZ102" s="9">
        <v>1</v>
      </c>
      <c r="BD102" s="9">
        <v>1</v>
      </c>
      <c r="BH102" s="9">
        <v>1</v>
      </c>
      <c r="BL102" s="9">
        <v>1</v>
      </c>
      <c r="BP102" s="9">
        <v>1</v>
      </c>
      <c r="BT102" s="9">
        <v>1</v>
      </c>
      <c r="BX102" s="9">
        <v>1</v>
      </c>
      <c r="CB102" s="9">
        <v>1</v>
      </c>
      <c r="CF102" s="9">
        <v>1</v>
      </c>
      <c r="CJ102" s="9">
        <v>1</v>
      </c>
      <c r="CN102" s="9">
        <v>1</v>
      </c>
      <c r="CR102" s="9">
        <v>1</v>
      </c>
      <c r="CV102" s="9">
        <v>1</v>
      </c>
      <c r="CZ102" s="9">
        <v>1</v>
      </c>
      <c r="DD102" s="9">
        <v>1</v>
      </c>
      <c r="DH102" s="9">
        <v>1</v>
      </c>
      <c r="DL102" s="9">
        <v>1</v>
      </c>
      <c r="DP102" s="9">
        <v>1</v>
      </c>
      <c r="DT102" s="9">
        <v>1</v>
      </c>
      <c r="DV102" s="10">
        <v>5</v>
      </c>
      <c r="DW102" s="9">
        <v>6</v>
      </c>
      <c r="DX102" s="9">
        <v>2</v>
      </c>
      <c r="DY102" s="2">
        <f>TRUNC(100*DW102/H102/DV102)</f>
        <v>13</v>
      </c>
      <c r="EB102" s="9">
        <v>2</v>
      </c>
      <c r="EF102" s="9">
        <v>2</v>
      </c>
      <c r="EJ102" s="9">
        <v>2</v>
      </c>
      <c r="EN102" s="9">
        <v>2</v>
      </c>
      <c r="ER102" s="9">
        <v>2</v>
      </c>
      <c r="EV102" s="9">
        <v>2</v>
      </c>
      <c r="EZ102" s="9">
        <v>2</v>
      </c>
      <c r="FJ102" s="9"/>
      <c r="FK102" s="11"/>
      <c r="FL102" s="11"/>
      <c r="FM102" s="8">
        <f t="shared" si="156"/>
        <v>34</v>
      </c>
      <c r="FN102" s="9">
        <v>2</v>
      </c>
      <c r="FO102" s="17">
        <f>LARGE(FP102:HD102,1)+LARGE(FP102:HD102,2)+LARGE(FP102:HD102,3)+LARGE(FP102:HD102,4)+LARGE(FP102:HD102,5)+LARGE(FP102:HD102,6)+LARGE(FP102:HD102,7)+LARGE(FP102:HD102,8)+LARGE(FP102:HD102,9)+LARGE(FP102:HD102,10)</f>
        <v>20</v>
      </c>
      <c r="FP102" s="11">
        <f t="shared" si="157"/>
        <v>0</v>
      </c>
      <c r="FQ102" s="11">
        <f t="shared" si="158"/>
        <v>7</v>
      </c>
      <c r="FR102" s="11">
        <f t="shared" si="159"/>
        <v>0</v>
      </c>
      <c r="FS102" s="11">
        <f t="shared" si="160"/>
        <v>0</v>
      </c>
      <c r="FT102" s="11">
        <f t="shared" si="161"/>
        <v>0</v>
      </c>
      <c r="FU102" s="11">
        <f t="shared" si="162"/>
        <v>0</v>
      </c>
      <c r="FV102" s="11">
        <f t="shared" si="163"/>
        <v>0</v>
      </c>
      <c r="FW102" s="11">
        <f t="shared" si="164"/>
        <v>0</v>
      </c>
      <c r="FX102" s="11">
        <f t="shared" si="165"/>
        <v>0</v>
      </c>
      <c r="FY102" s="11">
        <f t="shared" si="166"/>
        <v>0</v>
      </c>
      <c r="FZ102" s="11">
        <f t="shared" si="167"/>
        <v>0</v>
      </c>
      <c r="GA102" s="11">
        <f t="shared" si="168"/>
        <v>0</v>
      </c>
      <c r="GB102" s="11">
        <f t="shared" si="169"/>
        <v>0</v>
      </c>
      <c r="GC102" s="11">
        <f t="shared" si="170"/>
        <v>0</v>
      </c>
      <c r="GD102" s="11">
        <f t="shared" si="171"/>
        <v>0</v>
      </c>
      <c r="GE102" s="11">
        <f t="shared" si="172"/>
        <v>0</v>
      </c>
      <c r="GF102" s="11">
        <f t="shared" si="173"/>
        <v>0</v>
      </c>
      <c r="GG102" s="11">
        <f t="shared" si="174"/>
        <v>0</v>
      </c>
      <c r="GH102" s="11">
        <f t="shared" si="175"/>
        <v>0</v>
      </c>
      <c r="GI102" s="11">
        <f t="shared" si="176"/>
        <v>0</v>
      </c>
      <c r="GJ102" s="11">
        <f t="shared" si="177"/>
        <v>0</v>
      </c>
      <c r="GK102" s="11">
        <f t="shared" si="178"/>
        <v>0</v>
      </c>
      <c r="GL102" s="11">
        <f t="shared" si="179"/>
        <v>0</v>
      </c>
      <c r="GM102" s="11">
        <f t="shared" si="180"/>
        <v>0</v>
      </c>
      <c r="GN102" s="11">
        <f t="shared" si="181"/>
        <v>0</v>
      </c>
      <c r="GO102" s="11">
        <f t="shared" si="182"/>
        <v>0</v>
      </c>
      <c r="GP102" s="11">
        <f t="shared" si="183"/>
        <v>0</v>
      </c>
      <c r="GQ102" s="11">
        <f t="shared" si="184"/>
        <v>0</v>
      </c>
      <c r="GR102" s="11">
        <f t="shared" si="185"/>
        <v>0</v>
      </c>
      <c r="GS102" s="11">
        <f t="shared" si="186"/>
        <v>0</v>
      </c>
      <c r="GT102" s="11">
        <f t="shared" si="187"/>
        <v>13</v>
      </c>
      <c r="GU102" s="11">
        <f t="shared" si="188"/>
        <v>0</v>
      </c>
      <c r="GV102" s="11">
        <f t="shared" si="189"/>
        <v>0</v>
      </c>
      <c r="GW102" s="11">
        <f t="shared" si="190"/>
        <v>0</v>
      </c>
      <c r="GX102" s="11">
        <f t="shared" si="191"/>
        <v>0</v>
      </c>
      <c r="GY102" s="11">
        <f t="shared" si="192"/>
        <v>0</v>
      </c>
      <c r="GZ102" s="11">
        <f t="shared" si="193"/>
        <v>0</v>
      </c>
      <c r="HA102" s="11">
        <f t="shared" si="194"/>
        <v>0</v>
      </c>
      <c r="HB102" s="11"/>
      <c r="HC102" s="11"/>
    </row>
    <row r="103" spans="1:211" ht="12.75">
      <c r="A103" s="8" t="s">
        <v>121</v>
      </c>
      <c r="B103" s="9">
        <v>1955</v>
      </c>
      <c r="C103" s="9" t="s">
        <v>37</v>
      </c>
      <c r="D103" s="9"/>
      <c r="H103" s="9">
        <v>9</v>
      </c>
      <c r="BZ103" s="10">
        <v>5</v>
      </c>
      <c r="CA103" s="9">
        <v>6</v>
      </c>
      <c r="CB103" s="9">
        <v>1</v>
      </c>
      <c r="CC103" s="2">
        <f>TRUNC(100*CA103/H103/BZ103)</f>
        <v>13</v>
      </c>
      <c r="CF103" s="9">
        <v>1</v>
      </c>
      <c r="CJ103" s="9">
        <v>1</v>
      </c>
      <c r="CN103" s="9">
        <v>1</v>
      </c>
      <c r="CR103" s="9">
        <v>1</v>
      </c>
      <c r="CV103" s="9">
        <v>1</v>
      </c>
      <c r="CZ103" s="9">
        <v>1</v>
      </c>
      <c r="DD103" s="9">
        <v>1</v>
      </c>
      <c r="DH103" s="9">
        <v>1</v>
      </c>
      <c r="DL103" s="9">
        <v>1</v>
      </c>
      <c r="DP103" s="9">
        <v>1</v>
      </c>
      <c r="DT103" s="9">
        <v>1</v>
      </c>
      <c r="DX103" s="9">
        <v>1</v>
      </c>
      <c r="DZ103" s="10">
        <v>5</v>
      </c>
      <c r="EA103" s="9">
        <v>2</v>
      </c>
      <c r="EB103" s="9">
        <v>2</v>
      </c>
      <c r="EC103" s="2">
        <f>TRUNC(100*EA103/H103/DZ103)</f>
        <v>4</v>
      </c>
      <c r="EF103" s="9">
        <v>2</v>
      </c>
      <c r="EJ103" s="9">
        <v>2</v>
      </c>
      <c r="EN103" s="9">
        <v>2</v>
      </c>
      <c r="ER103" s="9">
        <v>2</v>
      </c>
      <c r="EV103" s="9">
        <v>2</v>
      </c>
      <c r="EZ103" s="9">
        <v>2</v>
      </c>
      <c r="FJ103" s="9"/>
      <c r="FK103" s="11"/>
      <c r="FL103" s="11"/>
      <c r="FM103" s="8">
        <f t="shared" si="156"/>
        <v>29</v>
      </c>
      <c r="FN103" s="9">
        <v>2</v>
      </c>
      <c r="FO103" s="17">
        <f>LARGE(FP103:HD103,1)+LARGE(FP103:HD103,2)+LARGE(FP103:HD103,3)+LARGE(FP103:HD103,4)+LARGE(FP103:HD103,5)+LARGE(FP103:HD103,6)+LARGE(FP103:HD103,7)+LARGE(FP103:HD103,8)+LARGE(FP103:HD103,9)+LARGE(FP103:HD103,10)</f>
        <v>17</v>
      </c>
      <c r="FP103" s="11">
        <f t="shared" si="157"/>
        <v>0</v>
      </c>
      <c r="FQ103" s="11">
        <f t="shared" si="158"/>
        <v>0</v>
      </c>
      <c r="FR103" s="11">
        <f t="shared" si="159"/>
        <v>0</v>
      </c>
      <c r="FS103" s="11">
        <f t="shared" si="160"/>
        <v>0</v>
      </c>
      <c r="FT103" s="11">
        <f t="shared" si="161"/>
        <v>0</v>
      </c>
      <c r="FU103" s="11">
        <f t="shared" si="162"/>
        <v>0</v>
      </c>
      <c r="FV103" s="11">
        <f t="shared" si="163"/>
        <v>0</v>
      </c>
      <c r="FW103" s="11">
        <f t="shared" si="164"/>
        <v>0</v>
      </c>
      <c r="FX103" s="11">
        <f t="shared" si="165"/>
        <v>0</v>
      </c>
      <c r="FY103" s="11">
        <f t="shared" si="166"/>
        <v>0</v>
      </c>
      <c r="FZ103" s="11">
        <f t="shared" si="167"/>
        <v>0</v>
      </c>
      <c r="GA103" s="11">
        <f t="shared" si="168"/>
        <v>0</v>
      </c>
      <c r="GB103" s="11">
        <f t="shared" si="169"/>
        <v>0</v>
      </c>
      <c r="GC103" s="11">
        <f t="shared" si="170"/>
        <v>0</v>
      </c>
      <c r="GD103" s="11">
        <f t="shared" si="171"/>
        <v>0</v>
      </c>
      <c r="GE103" s="11">
        <f t="shared" si="172"/>
        <v>0</v>
      </c>
      <c r="GF103" s="11">
        <f t="shared" si="173"/>
        <v>0</v>
      </c>
      <c r="GG103" s="11">
        <f t="shared" si="174"/>
        <v>0</v>
      </c>
      <c r="GH103" s="11">
        <f t="shared" si="175"/>
        <v>13</v>
      </c>
      <c r="GI103" s="11">
        <f t="shared" si="176"/>
        <v>0</v>
      </c>
      <c r="GJ103" s="11">
        <f t="shared" si="177"/>
        <v>0</v>
      </c>
      <c r="GK103" s="11">
        <f t="shared" si="178"/>
        <v>0</v>
      </c>
      <c r="GL103" s="11">
        <f t="shared" si="179"/>
        <v>0</v>
      </c>
      <c r="GM103" s="11">
        <f t="shared" si="180"/>
        <v>0</v>
      </c>
      <c r="GN103" s="11">
        <f t="shared" si="181"/>
        <v>0</v>
      </c>
      <c r="GO103" s="11">
        <f t="shared" si="182"/>
        <v>0</v>
      </c>
      <c r="GP103" s="11">
        <f t="shared" si="183"/>
        <v>0</v>
      </c>
      <c r="GQ103" s="11">
        <f t="shared" si="184"/>
        <v>0</v>
      </c>
      <c r="GR103" s="11">
        <f t="shared" si="185"/>
        <v>0</v>
      </c>
      <c r="GS103" s="11">
        <f t="shared" si="186"/>
        <v>0</v>
      </c>
      <c r="GT103" s="11">
        <f t="shared" si="187"/>
        <v>0</v>
      </c>
      <c r="GU103" s="11">
        <f t="shared" si="188"/>
        <v>4</v>
      </c>
      <c r="GV103" s="11">
        <f t="shared" si="189"/>
        <v>0</v>
      </c>
      <c r="GW103" s="11">
        <f t="shared" si="190"/>
        <v>0</v>
      </c>
      <c r="GX103" s="11">
        <f t="shared" si="191"/>
        <v>0</v>
      </c>
      <c r="GY103" s="11">
        <f t="shared" si="192"/>
        <v>0</v>
      </c>
      <c r="GZ103" s="11">
        <f t="shared" si="193"/>
        <v>0</v>
      </c>
      <c r="HA103" s="11">
        <f t="shared" si="194"/>
        <v>0</v>
      </c>
      <c r="HB103" s="11"/>
      <c r="HC103" s="11"/>
    </row>
    <row r="104" spans="1:211" ht="12.75">
      <c r="A104" s="8" t="s">
        <v>109</v>
      </c>
      <c r="B104" s="9">
        <v>1953</v>
      </c>
      <c r="C104" s="9" t="s">
        <v>37</v>
      </c>
      <c r="D104" s="9"/>
      <c r="H104" s="9">
        <v>9</v>
      </c>
      <c r="Z104" s="10">
        <v>2</v>
      </c>
      <c r="AA104" s="9">
        <v>3</v>
      </c>
      <c r="AB104" s="9">
        <v>1</v>
      </c>
      <c r="AC104" s="2">
        <f>TRUNC(100*AA104/H104/Z104)</f>
        <v>16</v>
      </c>
      <c r="AF104" s="9">
        <v>1</v>
      </c>
      <c r="AJ104" s="9">
        <v>1</v>
      </c>
      <c r="AN104" s="9">
        <v>1</v>
      </c>
      <c r="AR104" s="9">
        <v>1</v>
      </c>
      <c r="AV104" s="9">
        <v>1</v>
      </c>
      <c r="AZ104" s="9">
        <v>1</v>
      </c>
      <c r="BD104" s="9">
        <v>1</v>
      </c>
      <c r="BH104" s="9">
        <v>1</v>
      </c>
      <c r="BL104" s="9">
        <v>1</v>
      </c>
      <c r="BP104" s="9">
        <v>1</v>
      </c>
      <c r="BT104" s="9">
        <v>1</v>
      </c>
      <c r="BX104" s="9">
        <v>1</v>
      </c>
      <c r="CB104" s="9">
        <v>1</v>
      </c>
      <c r="CF104" s="9">
        <v>1</v>
      </c>
      <c r="CJ104" s="9">
        <v>1</v>
      </c>
      <c r="CN104" s="9">
        <v>1</v>
      </c>
      <c r="CR104" s="9">
        <v>1</v>
      </c>
      <c r="CV104" s="9">
        <v>1</v>
      </c>
      <c r="CZ104" s="9">
        <v>1</v>
      </c>
      <c r="DD104" s="9">
        <v>1</v>
      </c>
      <c r="DH104" s="9">
        <v>1</v>
      </c>
      <c r="DL104" s="9">
        <v>1</v>
      </c>
      <c r="DP104" s="9">
        <v>1</v>
      </c>
      <c r="DT104" s="9">
        <v>1</v>
      </c>
      <c r="DX104" s="9">
        <v>1</v>
      </c>
      <c r="EB104" s="9">
        <v>1</v>
      </c>
      <c r="EF104" s="9">
        <v>1</v>
      </c>
      <c r="EJ104" s="9">
        <v>1</v>
      </c>
      <c r="EN104" s="9">
        <v>1</v>
      </c>
      <c r="ER104" s="9">
        <v>1</v>
      </c>
      <c r="EV104" s="9">
        <v>1</v>
      </c>
      <c r="EZ104" s="9">
        <v>1</v>
      </c>
      <c r="FJ104" s="9"/>
      <c r="FK104" s="11"/>
      <c r="FL104" s="11"/>
      <c r="FM104" s="8">
        <f t="shared" si="156"/>
        <v>27</v>
      </c>
      <c r="FN104" s="9">
        <v>1</v>
      </c>
      <c r="FO104" s="17">
        <f>LARGE(FP104:HD104,1)+LARGE(FP104:HD104,2)+LARGE(FP104:HD104,3)+LARGE(FP104:HD104,4)+LARGE(FP104:HD104,5)+LARGE(FP104:HD104,6)+LARGE(FP104:HD104,7)+LARGE(FP104:HD104,8)+LARGE(FP104:HD104,9)+LARGE(FP104:HD104,10)</f>
        <v>16</v>
      </c>
      <c r="FP104" s="11">
        <f t="shared" si="157"/>
        <v>0</v>
      </c>
      <c r="FQ104" s="11">
        <f t="shared" si="158"/>
        <v>0</v>
      </c>
      <c r="FR104" s="11">
        <f t="shared" si="159"/>
        <v>0</v>
      </c>
      <c r="FS104" s="11">
        <f t="shared" si="160"/>
        <v>0</v>
      </c>
      <c r="FT104" s="11">
        <f t="shared" si="161"/>
        <v>0</v>
      </c>
      <c r="FU104" s="11">
        <f t="shared" si="162"/>
        <v>16</v>
      </c>
      <c r="FV104" s="11">
        <f t="shared" si="163"/>
        <v>0</v>
      </c>
      <c r="FW104" s="11">
        <f t="shared" si="164"/>
        <v>0</v>
      </c>
      <c r="FX104" s="11">
        <f t="shared" si="165"/>
        <v>0</v>
      </c>
      <c r="FY104" s="11">
        <f t="shared" si="166"/>
        <v>0</v>
      </c>
      <c r="FZ104" s="11">
        <f t="shared" si="167"/>
        <v>0</v>
      </c>
      <c r="GA104" s="11">
        <f t="shared" si="168"/>
        <v>0</v>
      </c>
      <c r="GB104" s="11">
        <f t="shared" si="169"/>
        <v>0</v>
      </c>
      <c r="GC104" s="11">
        <f t="shared" si="170"/>
        <v>0</v>
      </c>
      <c r="GD104" s="11">
        <f t="shared" si="171"/>
        <v>0</v>
      </c>
      <c r="GE104" s="11">
        <f t="shared" si="172"/>
        <v>0</v>
      </c>
      <c r="GF104" s="11">
        <f t="shared" si="173"/>
        <v>0</v>
      </c>
      <c r="GG104" s="11">
        <f t="shared" si="174"/>
        <v>0</v>
      </c>
      <c r="GH104" s="11">
        <f t="shared" si="175"/>
        <v>0</v>
      </c>
      <c r="GI104" s="11">
        <f t="shared" si="176"/>
        <v>0</v>
      </c>
      <c r="GJ104" s="11">
        <f t="shared" si="177"/>
        <v>0</v>
      </c>
      <c r="GK104" s="11">
        <f t="shared" si="178"/>
        <v>0</v>
      </c>
      <c r="GL104" s="11">
        <f t="shared" si="179"/>
        <v>0</v>
      </c>
      <c r="GM104" s="11">
        <f t="shared" si="180"/>
        <v>0</v>
      </c>
      <c r="GN104" s="11">
        <f t="shared" si="181"/>
        <v>0</v>
      </c>
      <c r="GO104" s="11">
        <f t="shared" si="182"/>
        <v>0</v>
      </c>
      <c r="GP104" s="11">
        <f t="shared" si="183"/>
        <v>0</v>
      </c>
      <c r="GQ104" s="11">
        <f t="shared" si="184"/>
        <v>0</v>
      </c>
      <c r="GR104" s="11">
        <f t="shared" si="185"/>
        <v>0</v>
      </c>
      <c r="GS104" s="11">
        <f t="shared" si="186"/>
        <v>0</v>
      </c>
      <c r="GT104" s="11">
        <f t="shared" si="187"/>
        <v>0</v>
      </c>
      <c r="GU104" s="11">
        <f t="shared" si="188"/>
        <v>0</v>
      </c>
      <c r="GV104" s="11">
        <f t="shared" si="189"/>
        <v>0</v>
      </c>
      <c r="GW104" s="11">
        <f t="shared" si="190"/>
        <v>0</v>
      </c>
      <c r="GX104" s="11">
        <f t="shared" si="191"/>
        <v>0</v>
      </c>
      <c r="GY104" s="11">
        <f t="shared" si="192"/>
        <v>0</v>
      </c>
      <c r="GZ104" s="11">
        <f t="shared" si="193"/>
        <v>0</v>
      </c>
      <c r="HA104" s="11">
        <f t="shared" si="194"/>
        <v>0</v>
      </c>
      <c r="HB104" s="11"/>
      <c r="HC104" s="11"/>
    </row>
    <row r="105" spans="1:211" ht="12.75">
      <c r="A105" s="8" t="s">
        <v>110</v>
      </c>
      <c r="B105" s="9">
        <v>1952</v>
      </c>
      <c r="C105" s="9" t="s">
        <v>37</v>
      </c>
      <c r="D105" s="9"/>
      <c r="H105" s="9">
        <v>9</v>
      </c>
      <c r="BV105" s="10">
        <v>1</v>
      </c>
      <c r="BW105" s="9">
        <v>1</v>
      </c>
      <c r="BX105" s="9">
        <v>1</v>
      </c>
      <c r="BY105" s="2">
        <f>TRUNC(100*BW105/H105/BV105)</f>
        <v>11</v>
      </c>
      <c r="CB105" s="9">
        <v>1</v>
      </c>
      <c r="CF105" s="9">
        <v>1</v>
      </c>
      <c r="CJ105" s="9">
        <v>1</v>
      </c>
      <c r="CN105" s="9">
        <v>1</v>
      </c>
      <c r="CR105" s="9">
        <v>1</v>
      </c>
      <c r="CV105" s="9">
        <v>1</v>
      </c>
      <c r="CZ105" s="9">
        <v>1</v>
      </c>
      <c r="DD105" s="9">
        <v>1</v>
      </c>
      <c r="DH105" s="9">
        <v>1</v>
      </c>
      <c r="DL105" s="9">
        <v>1</v>
      </c>
      <c r="DP105" s="9">
        <v>1</v>
      </c>
      <c r="DT105" s="9">
        <v>1</v>
      </c>
      <c r="DX105" s="9">
        <v>1</v>
      </c>
      <c r="EB105" s="9">
        <v>1</v>
      </c>
      <c r="EF105" s="9">
        <v>1</v>
      </c>
      <c r="EJ105" s="9">
        <v>1</v>
      </c>
      <c r="EN105" s="9">
        <v>1</v>
      </c>
      <c r="ER105" s="9">
        <v>1</v>
      </c>
      <c r="EV105" s="9">
        <v>1</v>
      </c>
      <c r="EZ105" s="9">
        <v>1</v>
      </c>
      <c r="FJ105" s="9"/>
      <c r="FK105" s="11"/>
      <c r="FL105" s="11"/>
      <c r="FM105" s="8">
        <f t="shared" si="156"/>
        <v>19</v>
      </c>
      <c r="FN105" s="9">
        <v>1</v>
      </c>
      <c r="FO105" s="17">
        <f>LARGE(FP105:HD105,1)+LARGE(FP105:HD105,2)+LARGE(FP105:HD105,3)+LARGE(FP105:HD105,4)+LARGE(FP105:HD105,5)+LARGE(FP105:HD105,6)+LARGE(FP105:HD105,7)+LARGE(FP105:HD105,8)+LARGE(FP105:HD105,9)+LARGE(FP105:HD105,10)</f>
        <v>11</v>
      </c>
      <c r="FP105" s="11">
        <f t="shared" si="157"/>
        <v>0</v>
      </c>
      <c r="FQ105" s="11">
        <f t="shared" si="158"/>
        <v>0</v>
      </c>
      <c r="FR105" s="11">
        <f t="shared" si="159"/>
        <v>0</v>
      </c>
      <c r="FS105" s="11">
        <f t="shared" si="160"/>
        <v>0</v>
      </c>
      <c r="FT105" s="11">
        <f t="shared" si="161"/>
        <v>0</v>
      </c>
      <c r="FU105" s="11">
        <f t="shared" si="162"/>
        <v>0</v>
      </c>
      <c r="FV105" s="11">
        <f t="shared" si="163"/>
        <v>0</v>
      </c>
      <c r="FW105" s="11">
        <f t="shared" si="164"/>
        <v>0</v>
      </c>
      <c r="FX105" s="11">
        <f t="shared" si="165"/>
        <v>0</v>
      </c>
      <c r="FY105" s="11">
        <f t="shared" si="166"/>
        <v>0</v>
      </c>
      <c r="FZ105" s="11">
        <f t="shared" si="167"/>
        <v>0</v>
      </c>
      <c r="GA105" s="11">
        <f t="shared" si="168"/>
        <v>0</v>
      </c>
      <c r="GB105" s="11">
        <f t="shared" si="169"/>
        <v>0</v>
      </c>
      <c r="GC105" s="11">
        <f t="shared" si="170"/>
        <v>0</v>
      </c>
      <c r="GD105" s="11">
        <f t="shared" si="171"/>
        <v>0</v>
      </c>
      <c r="GE105" s="11">
        <f t="shared" si="172"/>
        <v>0</v>
      </c>
      <c r="GF105" s="11">
        <f t="shared" si="173"/>
        <v>0</v>
      </c>
      <c r="GG105" s="11">
        <f t="shared" si="174"/>
        <v>11</v>
      </c>
      <c r="GH105" s="11">
        <f t="shared" si="175"/>
        <v>0</v>
      </c>
      <c r="GI105" s="11">
        <f t="shared" si="176"/>
        <v>0</v>
      </c>
      <c r="GJ105" s="11">
        <f t="shared" si="177"/>
        <v>0</v>
      </c>
      <c r="GK105" s="11">
        <f t="shared" si="178"/>
        <v>0</v>
      </c>
      <c r="GL105" s="11">
        <f t="shared" si="179"/>
        <v>0</v>
      </c>
      <c r="GM105" s="11">
        <f t="shared" si="180"/>
        <v>0</v>
      </c>
      <c r="GN105" s="11">
        <f t="shared" si="181"/>
        <v>0</v>
      </c>
      <c r="GO105" s="11">
        <f t="shared" si="182"/>
        <v>0</v>
      </c>
      <c r="GP105" s="11">
        <f t="shared" si="183"/>
        <v>0</v>
      </c>
      <c r="GQ105" s="11">
        <f t="shared" si="184"/>
        <v>0</v>
      </c>
      <c r="GR105" s="11">
        <f t="shared" si="185"/>
        <v>0</v>
      </c>
      <c r="GS105" s="11">
        <f t="shared" si="186"/>
        <v>0</v>
      </c>
      <c r="GT105" s="11">
        <f t="shared" si="187"/>
        <v>0</v>
      </c>
      <c r="GU105" s="11">
        <f t="shared" si="188"/>
        <v>0</v>
      </c>
      <c r="GV105" s="11">
        <f t="shared" si="189"/>
        <v>0</v>
      </c>
      <c r="GW105" s="11">
        <f t="shared" si="190"/>
        <v>0</v>
      </c>
      <c r="GX105" s="11">
        <f t="shared" si="191"/>
        <v>0</v>
      </c>
      <c r="GY105" s="11">
        <f t="shared" si="192"/>
        <v>0</v>
      </c>
      <c r="GZ105" s="11">
        <f t="shared" si="193"/>
        <v>0</v>
      </c>
      <c r="HA105" s="11">
        <f t="shared" si="194"/>
        <v>0</v>
      </c>
      <c r="HB105" s="11"/>
      <c r="HC105" s="11"/>
    </row>
    <row r="106" spans="1:211" ht="12.75">
      <c r="A106" s="8" t="s">
        <v>118</v>
      </c>
      <c r="B106" s="9">
        <v>1954</v>
      </c>
      <c r="C106" s="9" t="s">
        <v>37</v>
      </c>
      <c r="D106" s="9"/>
      <c r="H106" s="9">
        <v>9</v>
      </c>
      <c r="CP106" s="10">
        <v>6</v>
      </c>
      <c r="CQ106" s="9">
        <v>4</v>
      </c>
      <c r="CR106" s="9">
        <v>1</v>
      </c>
      <c r="CS106" s="2">
        <f>TRUNC(100*CQ106/H106/CP106)</f>
        <v>7</v>
      </c>
      <c r="CV106" s="9">
        <v>1</v>
      </c>
      <c r="CZ106" s="9">
        <v>1</v>
      </c>
      <c r="DD106" s="9">
        <v>1</v>
      </c>
      <c r="DH106" s="9">
        <v>1</v>
      </c>
      <c r="DL106" s="9">
        <v>1</v>
      </c>
      <c r="DP106" s="9">
        <v>1</v>
      </c>
      <c r="DT106" s="9">
        <v>1</v>
      </c>
      <c r="DX106" s="9">
        <v>1</v>
      </c>
      <c r="EB106" s="9">
        <v>1</v>
      </c>
      <c r="EF106" s="9">
        <v>1</v>
      </c>
      <c r="EJ106" s="9">
        <v>1</v>
      </c>
      <c r="EN106" s="9">
        <v>1</v>
      </c>
      <c r="ER106" s="9">
        <v>1</v>
      </c>
      <c r="EV106" s="9">
        <v>1</v>
      </c>
      <c r="EZ106" s="9">
        <v>1</v>
      </c>
      <c r="FJ106" s="9"/>
      <c r="FK106" s="11"/>
      <c r="FL106" s="11"/>
      <c r="FM106" s="8">
        <f t="shared" si="156"/>
        <v>12</v>
      </c>
      <c r="FN106" s="9">
        <v>1</v>
      </c>
      <c r="FO106" s="17">
        <f>LARGE(FP106:HD106,1)+LARGE(FP106:HD106,2)+LARGE(FP106:HD106,3)+LARGE(FP106:HD106,4)+LARGE(FP106:HD106,5)+LARGE(FP106:HD106,6)+LARGE(FP106:HD106,7)+LARGE(FP106:HD106,8)+LARGE(FP106:HD106,9)+LARGE(FP106:HD106,10)</f>
        <v>7</v>
      </c>
      <c r="FP106" s="11">
        <f t="shared" si="157"/>
        <v>0</v>
      </c>
      <c r="FQ106" s="11">
        <f t="shared" si="158"/>
        <v>0</v>
      </c>
      <c r="FR106" s="11">
        <f t="shared" si="159"/>
        <v>0</v>
      </c>
      <c r="FS106" s="11">
        <f t="shared" si="160"/>
        <v>0</v>
      </c>
      <c r="FT106" s="11">
        <f t="shared" si="161"/>
        <v>0</v>
      </c>
      <c r="FU106" s="11">
        <f t="shared" si="162"/>
        <v>0</v>
      </c>
      <c r="FV106" s="11">
        <f t="shared" si="163"/>
        <v>0</v>
      </c>
      <c r="FW106" s="11">
        <f t="shared" si="164"/>
        <v>0</v>
      </c>
      <c r="FX106" s="11">
        <f t="shared" si="165"/>
        <v>0</v>
      </c>
      <c r="FY106" s="11">
        <f t="shared" si="166"/>
        <v>0</v>
      </c>
      <c r="FZ106" s="11">
        <f t="shared" si="167"/>
        <v>0</v>
      </c>
      <c r="GA106" s="11">
        <f t="shared" si="168"/>
        <v>0</v>
      </c>
      <c r="GB106" s="11">
        <f t="shared" si="169"/>
        <v>0</v>
      </c>
      <c r="GC106" s="11">
        <f t="shared" si="170"/>
        <v>0</v>
      </c>
      <c r="GD106" s="11">
        <f t="shared" si="171"/>
        <v>0</v>
      </c>
      <c r="GE106" s="11">
        <f t="shared" si="172"/>
        <v>0</v>
      </c>
      <c r="GF106" s="11">
        <f t="shared" si="173"/>
        <v>0</v>
      </c>
      <c r="GG106" s="11">
        <f t="shared" si="174"/>
        <v>0</v>
      </c>
      <c r="GH106" s="11">
        <f t="shared" si="175"/>
        <v>0</v>
      </c>
      <c r="GI106" s="11">
        <f t="shared" si="176"/>
        <v>0</v>
      </c>
      <c r="GJ106" s="11">
        <f t="shared" si="177"/>
        <v>0</v>
      </c>
      <c r="GK106" s="11">
        <f t="shared" si="178"/>
        <v>0</v>
      </c>
      <c r="GL106" s="11">
        <f t="shared" si="179"/>
        <v>7</v>
      </c>
      <c r="GM106" s="11">
        <f t="shared" si="180"/>
        <v>0</v>
      </c>
      <c r="GN106" s="11">
        <f t="shared" si="181"/>
        <v>0</v>
      </c>
      <c r="GO106" s="11">
        <f t="shared" si="182"/>
        <v>0</v>
      </c>
      <c r="GP106" s="11">
        <f t="shared" si="183"/>
        <v>0</v>
      </c>
      <c r="GQ106" s="11">
        <f t="shared" si="184"/>
        <v>0</v>
      </c>
      <c r="GR106" s="11">
        <f t="shared" si="185"/>
        <v>0</v>
      </c>
      <c r="GS106" s="11">
        <f t="shared" si="186"/>
        <v>0</v>
      </c>
      <c r="GT106" s="11">
        <f t="shared" si="187"/>
        <v>0</v>
      </c>
      <c r="GU106" s="11">
        <f t="shared" si="188"/>
        <v>0</v>
      </c>
      <c r="GV106" s="11">
        <f t="shared" si="189"/>
        <v>0</v>
      </c>
      <c r="GW106" s="11">
        <f t="shared" si="190"/>
        <v>0</v>
      </c>
      <c r="GX106" s="11">
        <f t="shared" si="191"/>
        <v>0</v>
      </c>
      <c r="GY106" s="11">
        <f t="shared" si="192"/>
        <v>0</v>
      </c>
      <c r="GZ106" s="11">
        <f t="shared" si="193"/>
        <v>0</v>
      </c>
      <c r="HA106" s="11">
        <f t="shared" si="194"/>
        <v>0</v>
      </c>
      <c r="HB106" s="11"/>
      <c r="HC106" s="11"/>
    </row>
    <row r="107" spans="1:211" ht="12.75">
      <c r="A107" s="8" t="s">
        <v>252</v>
      </c>
      <c r="B107" s="9">
        <v>1953</v>
      </c>
      <c r="C107" s="9" t="s">
        <v>37</v>
      </c>
      <c r="D107" s="9"/>
      <c r="H107" s="9">
        <v>9</v>
      </c>
      <c r="BV107" s="10">
        <v>10</v>
      </c>
      <c r="BW107" s="9">
        <v>5</v>
      </c>
      <c r="BX107" s="9">
        <v>1</v>
      </c>
      <c r="BY107" s="2">
        <f>TRUNC(100*BW107/H107/BV107)</f>
        <v>5</v>
      </c>
      <c r="CB107" s="9">
        <v>1</v>
      </c>
      <c r="CF107" s="9">
        <v>1</v>
      </c>
      <c r="CJ107" s="9">
        <v>1</v>
      </c>
      <c r="CN107" s="9">
        <v>1</v>
      </c>
      <c r="CR107" s="9">
        <v>1</v>
      </c>
      <c r="CV107" s="9">
        <v>1</v>
      </c>
      <c r="CZ107" s="9">
        <v>1</v>
      </c>
      <c r="DD107" s="9">
        <v>1</v>
      </c>
      <c r="DH107" s="9">
        <v>1</v>
      </c>
      <c r="DL107" s="9">
        <v>1</v>
      </c>
      <c r="DP107" s="9">
        <v>1</v>
      </c>
      <c r="DT107" s="9">
        <v>1</v>
      </c>
      <c r="DX107" s="9">
        <v>1</v>
      </c>
      <c r="EB107" s="9">
        <v>1</v>
      </c>
      <c r="EF107" s="9">
        <v>1</v>
      </c>
      <c r="EJ107" s="9">
        <v>1</v>
      </c>
      <c r="EN107" s="9">
        <v>1</v>
      </c>
      <c r="ER107" s="9">
        <v>1</v>
      </c>
      <c r="EV107" s="9">
        <v>1</v>
      </c>
      <c r="EZ107" s="9">
        <v>1</v>
      </c>
      <c r="FJ107" s="9"/>
      <c r="FK107" s="11"/>
      <c r="FL107" s="11"/>
      <c r="FM107" s="8">
        <f t="shared" si="156"/>
        <v>8</v>
      </c>
      <c r="FN107" s="9">
        <v>1</v>
      </c>
      <c r="FO107" s="17">
        <f>LARGE(FP107:HD107,1)+LARGE(FP107:HD107,2)+LARGE(FP107:HD107,3)+LARGE(FP107:HD107,4)+LARGE(FP107:HD107,5)+LARGE(FP107:HD107,6)+LARGE(FP107:HD107,7)+LARGE(FP107:HD107,8)+LARGE(FP107:HD107,9)+LARGE(FP107:HD107,10)</f>
        <v>5</v>
      </c>
      <c r="FP107" s="11">
        <f t="shared" si="157"/>
        <v>0</v>
      </c>
      <c r="FQ107" s="11">
        <f t="shared" si="158"/>
        <v>0</v>
      </c>
      <c r="FR107" s="11">
        <f t="shared" si="159"/>
        <v>0</v>
      </c>
      <c r="FS107" s="11">
        <f t="shared" si="160"/>
        <v>0</v>
      </c>
      <c r="FT107" s="11">
        <f t="shared" si="161"/>
        <v>0</v>
      </c>
      <c r="FU107" s="11">
        <f t="shared" si="162"/>
        <v>0</v>
      </c>
      <c r="FV107" s="11">
        <f t="shared" si="163"/>
        <v>0</v>
      </c>
      <c r="FW107" s="11">
        <f t="shared" si="164"/>
        <v>0</v>
      </c>
      <c r="FX107" s="11">
        <f t="shared" si="165"/>
        <v>0</v>
      </c>
      <c r="FY107" s="11">
        <f t="shared" si="166"/>
        <v>0</v>
      </c>
      <c r="FZ107" s="11">
        <f t="shared" si="167"/>
        <v>0</v>
      </c>
      <c r="GA107" s="11">
        <f t="shared" si="168"/>
        <v>0</v>
      </c>
      <c r="GB107" s="11">
        <f t="shared" si="169"/>
        <v>0</v>
      </c>
      <c r="GC107" s="11">
        <f t="shared" si="170"/>
        <v>0</v>
      </c>
      <c r="GD107" s="11">
        <f t="shared" si="171"/>
        <v>0</v>
      </c>
      <c r="GE107" s="11">
        <f t="shared" si="172"/>
        <v>0</v>
      </c>
      <c r="GF107" s="11">
        <f t="shared" si="173"/>
        <v>0</v>
      </c>
      <c r="GG107" s="11">
        <f t="shared" si="174"/>
        <v>5</v>
      </c>
      <c r="GH107" s="11">
        <f t="shared" si="175"/>
        <v>0</v>
      </c>
      <c r="GI107" s="11">
        <f t="shared" si="176"/>
        <v>0</v>
      </c>
      <c r="GJ107" s="11">
        <f t="shared" si="177"/>
        <v>0</v>
      </c>
      <c r="GK107" s="11">
        <f t="shared" si="178"/>
        <v>0</v>
      </c>
      <c r="GL107" s="11">
        <f t="shared" si="179"/>
        <v>0</v>
      </c>
      <c r="GM107" s="11">
        <f t="shared" si="180"/>
        <v>0</v>
      </c>
      <c r="GN107" s="11">
        <f t="shared" si="181"/>
        <v>0</v>
      </c>
      <c r="GO107" s="11">
        <f t="shared" si="182"/>
        <v>0</v>
      </c>
      <c r="GP107" s="11">
        <f t="shared" si="183"/>
        <v>0</v>
      </c>
      <c r="GQ107" s="11">
        <f t="shared" si="184"/>
        <v>0</v>
      </c>
      <c r="GR107" s="11">
        <f t="shared" si="185"/>
        <v>0</v>
      </c>
      <c r="GS107" s="11">
        <f t="shared" si="186"/>
        <v>0</v>
      </c>
      <c r="GT107" s="11">
        <f t="shared" si="187"/>
        <v>0</v>
      </c>
      <c r="GU107" s="11">
        <f t="shared" si="188"/>
        <v>0</v>
      </c>
      <c r="GV107" s="11">
        <f t="shared" si="189"/>
        <v>0</v>
      </c>
      <c r="GW107" s="11">
        <f t="shared" si="190"/>
        <v>0</v>
      </c>
      <c r="GX107" s="11">
        <f t="shared" si="191"/>
        <v>0</v>
      </c>
      <c r="GY107" s="11">
        <f t="shared" si="192"/>
        <v>0</v>
      </c>
      <c r="GZ107" s="11">
        <f t="shared" si="193"/>
        <v>0</v>
      </c>
      <c r="HA107" s="11">
        <f t="shared" si="194"/>
        <v>0</v>
      </c>
      <c r="HB107" s="11"/>
      <c r="HC107" s="11"/>
    </row>
    <row r="108" spans="1:211" ht="12.75">
      <c r="A108" s="8"/>
      <c r="B108" s="9"/>
      <c r="C108" s="9"/>
      <c r="D108" s="9"/>
      <c r="FJ108" s="9"/>
      <c r="FK108" s="11"/>
      <c r="FL108" s="11"/>
      <c r="FM108" s="8"/>
      <c r="FO108" s="17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</row>
    <row r="109" spans="1:211" ht="12.75">
      <c r="A109" s="47" t="s">
        <v>39</v>
      </c>
      <c r="B109" s="9">
        <v>1950</v>
      </c>
      <c r="C109" s="9" t="s">
        <v>40</v>
      </c>
      <c r="D109" s="9"/>
      <c r="E109" s="10">
        <v>1</v>
      </c>
      <c r="F109" s="9">
        <v>1</v>
      </c>
      <c r="G109" s="9">
        <v>1</v>
      </c>
      <c r="H109" s="9">
        <v>6</v>
      </c>
      <c r="I109" s="2">
        <f>TRUNC(100*F109/H109/E109)</f>
        <v>16</v>
      </c>
      <c r="J109" s="10">
        <v>1</v>
      </c>
      <c r="K109" s="9">
        <v>1</v>
      </c>
      <c r="L109" s="9">
        <v>2</v>
      </c>
      <c r="M109" s="2">
        <f>TRUNC(100*K109/H109/J109)</f>
        <v>16</v>
      </c>
      <c r="P109" s="9">
        <v>2</v>
      </c>
      <c r="R109" s="10">
        <v>1</v>
      </c>
      <c r="S109" s="9">
        <v>1</v>
      </c>
      <c r="T109" s="9">
        <v>3</v>
      </c>
      <c r="U109" s="2">
        <f>TRUNC(100*S109/H109/R109)</f>
        <v>16</v>
      </c>
      <c r="X109" s="9">
        <v>3</v>
      </c>
      <c r="Z109" s="10">
        <v>1</v>
      </c>
      <c r="AA109" s="9">
        <v>2</v>
      </c>
      <c r="AB109" s="9">
        <v>4</v>
      </c>
      <c r="AC109" s="2">
        <f aca="true" t="shared" si="195" ref="AC109:AC115">TRUNC(100*AA109/H109/Z109)</f>
        <v>33</v>
      </c>
      <c r="AD109" s="10">
        <v>4</v>
      </c>
      <c r="AE109" s="9">
        <v>2</v>
      </c>
      <c r="AF109" s="9">
        <v>5</v>
      </c>
      <c r="AG109" s="2">
        <f>TRUNC(100*AE109/H109/AD109)</f>
        <v>8</v>
      </c>
      <c r="AH109" s="10">
        <v>1</v>
      </c>
      <c r="AI109" s="9">
        <v>4</v>
      </c>
      <c r="AJ109" s="9">
        <v>6</v>
      </c>
      <c r="AK109" s="2">
        <f>TRUNC(100*AI109/H109/AH109)</f>
        <v>66</v>
      </c>
      <c r="AL109" s="10">
        <v>1</v>
      </c>
      <c r="AM109" s="9">
        <v>1</v>
      </c>
      <c r="AN109" s="9">
        <v>7</v>
      </c>
      <c r="AO109" s="2">
        <f>TRUNC(100*AM109/H109/AL109)</f>
        <v>16</v>
      </c>
      <c r="AP109" s="10">
        <v>1</v>
      </c>
      <c r="AQ109" s="9">
        <v>3</v>
      </c>
      <c r="AR109" s="9">
        <v>8</v>
      </c>
      <c r="AS109" s="2">
        <f>TRUNC(100*AQ109/H109/AP109)</f>
        <v>50</v>
      </c>
      <c r="AT109" s="10">
        <v>2</v>
      </c>
      <c r="AU109" s="9">
        <v>3</v>
      </c>
      <c r="AV109" s="9">
        <v>9</v>
      </c>
      <c r="AW109" s="2">
        <f>TRUNC(100*AU109/H109/AT109)</f>
        <v>25</v>
      </c>
      <c r="AX109" s="10">
        <v>1</v>
      </c>
      <c r="AY109" s="9">
        <v>3</v>
      </c>
      <c r="AZ109" s="9">
        <v>10</v>
      </c>
      <c r="BA109" s="2">
        <f>TRUNC(100*AY109/H109/AX109)</f>
        <v>50</v>
      </c>
      <c r="BB109" s="10">
        <v>1</v>
      </c>
      <c r="BC109" s="9">
        <v>3</v>
      </c>
      <c r="BD109" s="9">
        <v>11</v>
      </c>
      <c r="BE109" s="2">
        <f>TRUNC(100*BC109/H109/BB109)</f>
        <v>50</v>
      </c>
      <c r="BH109" s="9">
        <v>11</v>
      </c>
      <c r="BJ109" s="10">
        <v>1</v>
      </c>
      <c r="BK109" s="9">
        <v>1</v>
      </c>
      <c r="BL109" s="9">
        <v>12</v>
      </c>
      <c r="BM109" s="2">
        <f>TRUNC(100*BK109/H109/BJ109)</f>
        <v>16</v>
      </c>
      <c r="BN109" s="10">
        <v>1</v>
      </c>
      <c r="BO109" s="9">
        <v>1</v>
      </c>
      <c r="BP109" s="9">
        <v>13</v>
      </c>
      <c r="BQ109" s="2">
        <f>TRUNC(100*BO109/H109/BN109)</f>
        <v>16</v>
      </c>
      <c r="BT109" s="9">
        <v>13</v>
      </c>
      <c r="BX109" s="9">
        <v>13</v>
      </c>
      <c r="BZ109" s="10">
        <v>1</v>
      </c>
      <c r="CA109" s="9">
        <v>2</v>
      </c>
      <c r="CB109" s="9">
        <v>14</v>
      </c>
      <c r="CC109" s="2">
        <f>TRUNC(100*CA109/H109/BZ109)</f>
        <v>33</v>
      </c>
      <c r="CD109" s="10">
        <v>1</v>
      </c>
      <c r="CE109" s="9">
        <v>3</v>
      </c>
      <c r="CF109" s="9">
        <v>15</v>
      </c>
      <c r="CG109" s="2">
        <f>TRUNC(100*CE109/H109/CD109)</f>
        <v>50</v>
      </c>
      <c r="CJ109" s="9">
        <v>15</v>
      </c>
      <c r="CN109" s="9">
        <v>15</v>
      </c>
      <c r="CR109" s="9">
        <v>15</v>
      </c>
      <c r="CV109" s="9">
        <v>15</v>
      </c>
      <c r="CX109" s="10">
        <v>1</v>
      </c>
      <c r="CY109" s="9">
        <v>4</v>
      </c>
      <c r="CZ109" s="9">
        <v>16</v>
      </c>
      <c r="DA109" s="2">
        <f>TRUNC(100*CY109/H109/CX109)</f>
        <v>66</v>
      </c>
      <c r="DD109" s="9">
        <v>16</v>
      </c>
      <c r="DH109" s="9">
        <v>16</v>
      </c>
      <c r="DL109" s="9">
        <v>16</v>
      </c>
      <c r="DP109" s="9">
        <v>16</v>
      </c>
      <c r="DT109" s="9">
        <v>16</v>
      </c>
      <c r="DX109" s="9">
        <v>16</v>
      </c>
      <c r="EB109" s="9">
        <v>16</v>
      </c>
      <c r="EF109" s="9">
        <v>16</v>
      </c>
      <c r="EJ109" s="9">
        <v>16</v>
      </c>
      <c r="EN109" s="9">
        <v>16</v>
      </c>
      <c r="ER109" s="9">
        <v>16</v>
      </c>
      <c r="EV109" s="9">
        <v>16</v>
      </c>
      <c r="EZ109" s="9">
        <v>16</v>
      </c>
      <c r="FJ109" s="9"/>
      <c r="FK109" s="11"/>
      <c r="FL109" s="11">
        <v>581</v>
      </c>
      <c r="FM109" s="8">
        <f aca="true" t="shared" si="196" ref="FM109:FM121">ROUND(FO109*1000/581,0)</f>
        <v>756</v>
      </c>
      <c r="FN109" s="9">
        <v>16</v>
      </c>
      <c r="FO109" s="17">
        <f>LARGE(FP109:HD109,1)+LARGE(FP109:HD109,2)+LARGE(FP109:HD109,3)+LARGE(FP109:HD109,4)+LARGE(FP109:HD109,5)+LARGE(FP109:HD109,6)+LARGE(FP109:HD109,7)+LARGE(FP109:HD109,8)+LARGE(FP109:HD109,9)+LARGE(FP109:HD109,10)</f>
        <v>439</v>
      </c>
      <c r="FP109" s="11">
        <f aca="true" t="shared" si="197" ref="FP109:FP121">I109</f>
        <v>16</v>
      </c>
      <c r="FQ109" s="11">
        <f aca="true" t="shared" si="198" ref="FQ109:FQ121">M109</f>
        <v>16</v>
      </c>
      <c r="FR109" s="11">
        <f aca="true" t="shared" si="199" ref="FR109:FR121">Q109</f>
        <v>0</v>
      </c>
      <c r="FS109" s="11">
        <f aca="true" t="shared" si="200" ref="FS109:FS121">U109</f>
        <v>16</v>
      </c>
      <c r="FT109" s="11">
        <f aca="true" t="shared" si="201" ref="FT109:FT121">Y109</f>
        <v>0</v>
      </c>
      <c r="FU109" s="11">
        <f aca="true" t="shared" si="202" ref="FU109:FU121">AC109</f>
        <v>33</v>
      </c>
      <c r="FV109" s="11">
        <f aca="true" t="shared" si="203" ref="FV109:FV121">AG109</f>
        <v>8</v>
      </c>
      <c r="FW109" s="13">
        <f aca="true" t="shared" si="204" ref="FW109:FW121">AK109</f>
        <v>66</v>
      </c>
      <c r="FX109" s="11">
        <f aca="true" t="shared" si="205" ref="FX109:FX121">AO109</f>
        <v>16</v>
      </c>
      <c r="FY109" s="13">
        <f aca="true" t="shared" si="206" ref="FY109:FY121">AS109</f>
        <v>50</v>
      </c>
      <c r="FZ109" s="11">
        <f aca="true" t="shared" si="207" ref="FZ109:FZ121">AW109</f>
        <v>25</v>
      </c>
      <c r="GA109" s="13">
        <f aca="true" t="shared" si="208" ref="GA109:GA121">BA109</f>
        <v>50</v>
      </c>
      <c r="GB109" s="13">
        <f aca="true" t="shared" si="209" ref="GB109:GB121">BE109</f>
        <v>50</v>
      </c>
      <c r="GC109" s="11">
        <f aca="true" t="shared" si="210" ref="GC109:GC121">BI109</f>
        <v>0</v>
      </c>
      <c r="GD109" s="11">
        <f aca="true" t="shared" si="211" ref="GD109:GD121">BM109</f>
        <v>16</v>
      </c>
      <c r="GE109" s="11">
        <f aca="true" t="shared" si="212" ref="GE109:GE121">BQ109</f>
        <v>16</v>
      </c>
      <c r="GF109" s="11">
        <f aca="true" t="shared" si="213" ref="GF109:GF121">BU109</f>
        <v>0</v>
      </c>
      <c r="GG109" s="11">
        <f aca="true" t="shared" si="214" ref="GG109:GG121">BY109</f>
        <v>0</v>
      </c>
      <c r="GH109" s="11">
        <f aca="true" t="shared" si="215" ref="GH109:GH121">CC109</f>
        <v>33</v>
      </c>
      <c r="GI109" s="13">
        <f aca="true" t="shared" si="216" ref="GI109:GI121">CG109</f>
        <v>50</v>
      </c>
      <c r="GJ109" s="11">
        <f aca="true" t="shared" si="217" ref="GJ109:GJ121">CK109</f>
        <v>0</v>
      </c>
      <c r="GK109" s="11">
        <f aca="true" t="shared" si="218" ref="GK109:GK121">CO109</f>
        <v>0</v>
      </c>
      <c r="GL109" s="11">
        <f aca="true" t="shared" si="219" ref="GL109:GL121">CS109</f>
        <v>0</v>
      </c>
      <c r="GM109" s="11">
        <f aca="true" t="shared" si="220" ref="GM109:GM121">CW109</f>
        <v>0</v>
      </c>
      <c r="GN109" s="13">
        <f aca="true" t="shared" si="221" ref="GN109:GN121">DA109</f>
        <v>66</v>
      </c>
      <c r="GO109" s="11">
        <f aca="true" t="shared" si="222" ref="GO109:GO121">DE109</f>
        <v>0</v>
      </c>
      <c r="GP109" s="11">
        <f aca="true" t="shared" si="223" ref="GP109:GP121">DI109</f>
        <v>0</v>
      </c>
      <c r="GQ109" s="11">
        <f aca="true" t="shared" si="224" ref="GQ109:GQ121">DM109</f>
        <v>0</v>
      </c>
      <c r="GR109" s="11">
        <f aca="true" t="shared" si="225" ref="GR109:GR121">DQ109</f>
        <v>0</v>
      </c>
      <c r="GS109" s="11">
        <f aca="true" t="shared" si="226" ref="GS109:GS121">DU109</f>
        <v>0</v>
      </c>
      <c r="GT109" s="11">
        <f aca="true" t="shared" si="227" ref="GT109:GT121">DY109</f>
        <v>0</v>
      </c>
      <c r="GU109" s="11">
        <f aca="true" t="shared" si="228" ref="GU109:GU121">EC109</f>
        <v>0</v>
      </c>
      <c r="GV109" s="11">
        <f aca="true" t="shared" si="229" ref="GV109:GV121">EG109</f>
        <v>0</v>
      </c>
      <c r="GW109" s="11">
        <f aca="true" t="shared" si="230" ref="GW109:GW121">EK109</f>
        <v>0</v>
      </c>
      <c r="GX109" s="11">
        <f aca="true" t="shared" si="231" ref="GX109:GX121">EO109</f>
        <v>0</v>
      </c>
      <c r="GY109" s="11">
        <f aca="true" t="shared" si="232" ref="GY109:GY121">ES109</f>
        <v>0</v>
      </c>
      <c r="GZ109" s="11">
        <f aca="true" t="shared" si="233" ref="GZ109:GZ121">EW109</f>
        <v>0</v>
      </c>
      <c r="HA109" s="11">
        <f aca="true" t="shared" si="234" ref="HA109:HA121">FA109</f>
        <v>0</v>
      </c>
      <c r="HB109" s="11"/>
      <c r="HC109" s="11"/>
    </row>
    <row r="110" spans="1:209" ht="12.75">
      <c r="A110" s="48" t="s">
        <v>129</v>
      </c>
      <c r="B110" s="22">
        <v>1946</v>
      </c>
      <c r="C110" s="22" t="s">
        <v>40</v>
      </c>
      <c r="H110" s="9">
        <v>6</v>
      </c>
      <c r="J110" s="10">
        <v>4</v>
      </c>
      <c r="K110" s="9">
        <v>2</v>
      </c>
      <c r="L110" s="9">
        <v>1</v>
      </c>
      <c r="M110" s="2">
        <f>TRUNC(100*K110/H110/J110)</f>
        <v>8</v>
      </c>
      <c r="N110" s="10">
        <v>4</v>
      </c>
      <c r="O110" s="9">
        <v>2</v>
      </c>
      <c r="P110" s="9">
        <v>2</v>
      </c>
      <c r="Q110" s="2">
        <f>TRUNC(100*O110/H110/N110)</f>
        <v>8</v>
      </c>
      <c r="R110" s="10">
        <v>4</v>
      </c>
      <c r="S110" s="9">
        <v>2</v>
      </c>
      <c r="T110" s="9">
        <v>3</v>
      </c>
      <c r="U110" s="2">
        <f>TRUNC(100*S110/H110/R110)</f>
        <v>8</v>
      </c>
      <c r="X110" s="9">
        <v>3</v>
      </c>
      <c r="Z110" s="10">
        <v>1</v>
      </c>
      <c r="AA110" s="9">
        <v>5</v>
      </c>
      <c r="AB110" s="9">
        <v>4</v>
      </c>
      <c r="AC110" s="2">
        <f t="shared" si="195"/>
        <v>83</v>
      </c>
      <c r="AD110" s="10">
        <v>2</v>
      </c>
      <c r="AE110" s="9">
        <v>2</v>
      </c>
      <c r="AF110" s="9">
        <v>5</v>
      </c>
      <c r="AG110" s="2">
        <f>TRUNC(100*AE110/H110/AD110)</f>
        <v>16</v>
      </c>
      <c r="AH110" s="10">
        <v>2</v>
      </c>
      <c r="AI110" s="9">
        <v>4</v>
      </c>
      <c r="AJ110" s="9">
        <v>6</v>
      </c>
      <c r="AK110" s="2">
        <f>TRUNC(100*AI110/H110/AH110)</f>
        <v>33</v>
      </c>
      <c r="AL110" s="10">
        <v>2</v>
      </c>
      <c r="AM110" s="9">
        <v>2</v>
      </c>
      <c r="AN110" s="9">
        <v>7</v>
      </c>
      <c r="AO110" s="2">
        <f>TRUNC(100*AM110/H110/AL110)</f>
        <v>16</v>
      </c>
      <c r="AR110" s="9">
        <v>7</v>
      </c>
      <c r="AV110" s="9">
        <v>7</v>
      </c>
      <c r="AZ110" s="9">
        <v>7</v>
      </c>
      <c r="BB110" s="10">
        <v>4</v>
      </c>
      <c r="BC110" s="9">
        <v>3</v>
      </c>
      <c r="BD110" s="9">
        <v>8</v>
      </c>
      <c r="BE110" s="2">
        <f>TRUNC(100*BC110/H110/BB110)</f>
        <v>12</v>
      </c>
      <c r="BF110" s="10">
        <v>1</v>
      </c>
      <c r="BG110" s="9">
        <v>2</v>
      </c>
      <c r="BH110" s="9">
        <v>9</v>
      </c>
      <c r="BI110" s="2">
        <f>TRUNC(100*BG110/H110/BF110)</f>
        <v>33</v>
      </c>
      <c r="BJ110" s="10">
        <v>1</v>
      </c>
      <c r="BK110" s="9">
        <v>4</v>
      </c>
      <c r="BL110" s="9">
        <v>10</v>
      </c>
      <c r="BM110" s="2">
        <f>TRUNC(100*BK110/H110/BJ110)</f>
        <v>66</v>
      </c>
      <c r="BP110" s="9">
        <v>10</v>
      </c>
      <c r="BR110" s="10">
        <v>1</v>
      </c>
      <c r="BS110" s="9">
        <v>1</v>
      </c>
      <c r="BT110" s="9">
        <v>11</v>
      </c>
      <c r="BU110" s="2">
        <f>TRUNC(100*BS110/H110/BR110)</f>
        <v>16</v>
      </c>
      <c r="BX110" s="9">
        <v>11</v>
      </c>
      <c r="BZ110" s="10">
        <v>1</v>
      </c>
      <c r="CA110" s="9">
        <v>1</v>
      </c>
      <c r="CB110" s="9">
        <v>12</v>
      </c>
      <c r="CC110" s="2">
        <f>TRUNC(100*CA110/H110/BZ110)</f>
        <v>16</v>
      </c>
      <c r="CD110" s="10">
        <v>4</v>
      </c>
      <c r="CE110" s="9">
        <v>3</v>
      </c>
      <c r="CF110" s="9">
        <v>13</v>
      </c>
      <c r="CG110" s="2">
        <f>TRUNC(100*CE110/H110/CD110)</f>
        <v>12</v>
      </c>
      <c r="CJ110" s="9">
        <v>13</v>
      </c>
      <c r="CN110" s="9">
        <v>13</v>
      </c>
      <c r="CP110" s="10">
        <v>2</v>
      </c>
      <c r="CQ110" s="9">
        <v>1</v>
      </c>
      <c r="CR110" s="9">
        <v>14</v>
      </c>
      <c r="CS110" s="2">
        <f>TRUNC(100*CQ110/H110/CP110)</f>
        <v>8</v>
      </c>
      <c r="CV110" s="9">
        <v>14</v>
      </c>
      <c r="CX110" s="10">
        <v>5</v>
      </c>
      <c r="CY110" s="9">
        <v>4</v>
      </c>
      <c r="CZ110" s="9">
        <v>15</v>
      </c>
      <c r="DA110" s="2">
        <f>TRUNC(100*CY110/H110/CX110)</f>
        <v>13</v>
      </c>
      <c r="DD110" s="9">
        <v>15</v>
      </c>
      <c r="DH110" s="9">
        <v>15</v>
      </c>
      <c r="DL110" s="9">
        <v>15</v>
      </c>
      <c r="DN110" s="10">
        <v>1</v>
      </c>
      <c r="DO110" s="9">
        <v>2</v>
      </c>
      <c r="DP110" s="9">
        <v>16</v>
      </c>
      <c r="DQ110" s="2">
        <f>TRUNC(100*DO110/H110/DN110)</f>
        <v>33</v>
      </c>
      <c r="DR110" s="10">
        <v>5</v>
      </c>
      <c r="DS110" s="9">
        <v>4</v>
      </c>
      <c r="DT110" s="9">
        <v>17</v>
      </c>
      <c r="DU110" s="2">
        <f>TRUNC(100*DS110/H110/DR110)</f>
        <v>13</v>
      </c>
      <c r="DV110" s="10">
        <v>2</v>
      </c>
      <c r="DW110" s="9">
        <v>1</v>
      </c>
      <c r="DX110" s="9">
        <v>18</v>
      </c>
      <c r="DY110" s="2">
        <f>TRUNC(100*DW110/H110/DV110)</f>
        <v>8</v>
      </c>
      <c r="DZ110" s="10">
        <v>1</v>
      </c>
      <c r="EA110" s="9">
        <v>2</v>
      </c>
      <c r="EB110" s="9">
        <v>19</v>
      </c>
      <c r="EC110" s="2">
        <f>TRUNC(100*EA110/H110/DZ110)</f>
        <v>33</v>
      </c>
      <c r="ED110" s="10">
        <v>2</v>
      </c>
      <c r="EE110" s="9">
        <v>3</v>
      </c>
      <c r="EF110" s="9">
        <v>20</v>
      </c>
      <c r="EG110" s="2">
        <f>TRUNC(100*EE110/H110/ED110)</f>
        <v>25</v>
      </c>
      <c r="EH110" s="10">
        <v>2</v>
      </c>
      <c r="EI110" s="9">
        <v>2</v>
      </c>
      <c r="EJ110" s="9">
        <v>21</v>
      </c>
      <c r="EK110" s="2">
        <f>TRUNC(100*EI110/H110/EH110)</f>
        <v>16</v>
      </c>
      <c r="EN110" s="9">
        <v>21</v>
      </c>
      <c r="ER110" s="9">
        <v>21</v>
      </c>
      <c r="EV110" s="9">
        <v>21</v>
      </c>
      <c r="EZ110" s="9">
        <v>21</v>
      </c>
      <c r="FM110" s="8">
        <f t="shared" si="196"/>
        <v>609</v>
      </c>
      <c r="FN110" s="9">
        <v>21</v>
      </c>
      <c r="FO110" s="23">
        <f>LARGE(FP110:HD110,1)+LARGE(FP110:HD110,2)+LARGE(FP110:HD110,3)+LARGE(FP110:HD110,4)+LARGE(FP110:HD110,5)+LARGE(FP110:HD110,6)+LARGE(FP110:HD110,7)+LARGE(FP110:HD110,8)+LARGE(FP110:HD110,9)+LARGE(FP110:HD110,10)</f>
        <v>354</v>
      </c>
      <c r="FP110" s="23">
        <f t="shared" si="197"/>
        <v>0</v>
      </c>
      <c r="FQ110" s="23">
        <f t="shared" si="198"/>
        <v>8</v>
      </c>
      <c r="FR110" s="23">
        <f t="shared" si="199"/>
        <v>8</v>
      </c>
      <c r="FS110" s="23">
        <f t="shared" si="200"/>
        <v>8</v>
      </c>
      <c r="FT110" s="23">
        <f t="shared" si="201"/>
        <v>0</v>
      </c>
      <c r="FU110" s="49">
        <f t="shared" si="202"/>
        <v>83</v>
      </c>
      <c r="FV110" s="23">
        <f t="shared" si="203"/>
        <v>16</v>
      </c>
      <c r="FW110" s="23">
        <f t="shared" si="204"/>
        <v>33</v>
      </c>
      <c r="FX110" s="23">
        <f t="shared" si="205"/>
        <v>16</v>
      </c>
      <c r="FY110" s="23">
        <f t="shared" si="206"/>
        <v>0</v>
      </c>
      <c r="FZ110" s="23">
        <f t="shared" si="207"/>
        <v>0</v>
      </c>
      <c r="GA110" s="23">
        <f t="shared" si="208"/>
        <v>0</v>
      </c>
      <c r="GB110" s="23">
        <f t="shared" si="209"/>
        <v>12</v>
      </c>
      <c r="GC110" s="23">
        <f t="shared" si="210"/>
        <v>33</v>
      </c>
      <c r="GD110" s="49">
        <f t="shared" si="211"/>
        <v>66</v>
      </c>
      <c r="GE110" s="23">
        <f t="shared" si="212"/>
        <v>0</v>
      </c>
      <c r="GF110" s="23">
        <f t="shared" si="213"/>
        <v>16</v>
      </c>
      <c r="GG110" s="23">
        <f t="shared" si="214"/>
        <v>0</v>
      </c>
      <c r="GH110" s="23">
        <f t="shared" si="215"/>
        <v>16</v>
      </c>
      <c r="GI110" s="23">
        <f t="shared" si="216"/>
        <v>12</v>
      </c>
      <c r="GJ110" s="23">
        <f t="shared" si="217"/>
        <v>0</v>
      </c>
      <c r="GK110" s="23">
        <f t="shared" si="218"/>
        <v>0</v>
      </c>
      <c r="GL110" s="23">
        <f t="shared" si="219"/>
        <v>8</v>
      </c>
      <c r="GM110" s="23">
        <f t="shared" si="220"/>
        <v>0</v>
      </c>
      <c r="GN110" s="23">
        <f t="shared" si="221"/>
        <v>13</v>
      </c>
      <c r="GO110" s="23">
        <f t="shared" si="222"/>
        <v>0</v>
      </c>
      <c r="GP110" s="23">
        <f t="shared" si="223"/>
        <v>0</v>
      </c>
      <c r="GQ110" s="23">
        <f t="shared" si="224"/>
        <v>0</v>
      </c>
      <c r="GR110" s="23">
        <f t="shared" si="225"/>
        <v>33</v>
      </c>
      <c r="GS110" s="23">
        <f t="shared" si="226"/>
        <v>13</v>
      </c>
      <c r="GT110" s="23">
        <f t="shared" si="227"/>
        <v>8</v>
      </c>
      <c r="GU110" s="23">
        <f t="shared" si="228"/>
        <v>33</v>
      </c>
      <c r="GV110" s="23">
        <f t="shared" si="229"/>
        <v>25</v>
      </c>
      <c r="GW110" s="23">
        <f t="shared" si="230"/>
        <v>16</v>
      </c>
      <c r="GX110" s="23">
        <f t="shared" si="231"/>
        <v>0</v>
      </c>
      <c r="GY110" s="23">
        <f t="shared" si="232"/>
        <v>0</v>
      </c>
      <c r="GZ110" s="23">
        <f t="shared" si="233"/>
        <v>0</v>
      </c>
      <c r="HA110" s="23">
        <f t="shared" si="234"/>
        <v>0</v>
      </c>
    </row>
    <row r="111" spans="1:211" ht="12.75">
      <c r="A111" s="47" t="s">
        <v>41</v>
      </c>
      <c r="B111" s="9">
        <v>1947</v>
      </c>
      <c r="C111" s="9" t="s">
        <v>40</v>
      </c>
      <c r="D111" s="9"/>
      <c r="E111" s="10">
        <v>2</v>
      </c>
      <c r="F111" s="9">
        <v>1</v>
      </c>
      <c r="G111" s="9">
        <v>1</v>
      </c>
      <c r="H111" s="9">
        <v>6</v>
      </c>
      <c r="I111" s="2">
        <f>TRUNC(100*F111/H111/E111)</f>
        <v>8</v>
      </c>
      <c r="J111" s="10">
        <v>3</v>
      </c>
      <c r="K111" s="9">
        <v>2</v>
      </c>
      <c r="L111" s="9">
        <v>2</v>
      </c>
      <c r="M111" s="2">
        <f>TRUNC(100*K111/H111/J111)</f>
        <v>11</v>
      </c>
      <c r="N111" s="10">
        <v>6</v>
      </c>
      <c r="O111" s="9">
        <v>2</v>
      </c>
      <c r="P111" s="9">
        <v>3</v>
      </c>
      <c r="Q111" s="2">
        <f>TRUNC(100*O111/H111/N111)</f>
        <v>5</v>
      </c>
      <c r="R111" s="10">
        <v>5</v>
      </c>
      <c r="S111" s="9">
        <v>2</v>
      </c>
      <c r="T111" s="9">
        <v>4</v>
      </c>
      <c r="U111" s="2">
        <f>TRUNC(100*S111/H111/R111)</f>
        <v>6</v>
      </c>
      <c r="V111" s="10">
        <v>2</v>
      </c>
      <c r="W111" s="9">
        <v>1</v>
      </c>
      <c r="X111" s="9">
        <v>5</v>
      </c>
      <c r="Y111" s="2">
        <f>TRUNC(100*W111/H111/V111)</f>
        <v>8</v>
      </c>
      <c r="Z111" s="10">
        <v>3</v>
      </c>
      <c r="AA111" s="9">
        <v>5</v>
      </c>
      <c r="AB111" s="9">
        <v>6</v>
      </c>
      <c r="AC111" s="2">
        <f t="shared" si="195"/>
        <v>27</v>
      </c>
      <c r="AD111" s="10">
        <v>1</v>
      </c>
      <c r="AE111" s="9">
        <v>1</v>
      </c>
      <c r="AF111" s="9">
        <v>7</v>
      </c>
      <c r="AG111" s="2">
        <f>TRUNC(100*AE111/H111/AD111)</f>
        <v>16</v>
      </c>
      <c r="AH111" s="10">
        <v>4</v>
      </c>
      <c r="AI111" s="9">
        <v>4</v>
      </c>
      <c r="AJ111" s="9">
        <v>8</v>
      </c>
      <c r="AK111" s="2">
        <f>TRUNC(100*AI111/H111/AH111)</f>
        <v>16</v>
      </c>
      <c r="AL111" s="10">
        <v>4</v>
      </c>
      <c r="AM111" s="9">
        <v>2</v>
      </c>
      <c r="AN111" s="9">
        <v>9</v>
      </c>
      <c r="AO111" s="2">
        <f>TRUNC(100*AM111/H111/AL111)</f>
        <v>8</v>
      </c>
      <c r="AP111" s="10">
        <v>4</v>
      </c>
      <c r="AQ111" s="9">
        <v>3</v>
      </c>
      <c r="AR111" s="9">
        <v>10</v>
      </c>
      <c r="AS111" s="2">
        <f>TRUNC(100*AQ111/H111/AP111)</f>
        <v>12</v>
      </c>
      <c r="AT111" s="10">
        <v>2</v>
      </c>
      <c r="AU111" s="9">
        <v>1</v>
      </c>
      <c r="AV111" s="9">
        <v>11</v>
      </c>
      <c r="AW111" s="2">
        <f>TRUNC(100*AU111/H111/AT111)</f>
        <v>8</v>
      </c>
      <c r="AX111" s="10">
        <v>2</v>
      </c>
      <c r="AY111" s="9">
        <v>3</v>
      </c>
      <c r="AZ111" s="9">
        <v>12</v>
      </c>
      <c r="BA111" s="2">
        <f>TRUNC(100*AY111/H111/AX111)</f>
        <v>25</v>
      </c>
      <c r="BB111" s="10">
        <v>7</v>
      </c>
      <c r="BC111" s="9">
        <v>3</v>
      </c>
      <c r="BD111" s="9">
        <v>13</v>
      </c>
      <c r="BE111" s="2">
        <f>TRUNC(100*BC111/H111/BB111)</f>
        <v>7</v>
      </c>
      <c r="BH111" s="9">
        <v>13</v>
      </c>
      <c r="BJ111" s="10">
        <v>3</v>
      </c>
      <c r="BK111" s="9">
        <v>4</v>
      </c>
      <c r="BL111" s="9">
        <v>14</v>
      </c>
      <c r="BM111" s="2">
        <f>TRUNC(100*BK111/H111/BJ111)</f>
        <v>22</v>
      </c>
      <c r="BN111" s="10">
        <v>1</v>
      </c>
      <c r="BO111" s="9">
        <v>1</v>
      </c>
      <c r="BP111" s="9">
        <v>15</v>
      </c>
      <c r="BQ111" s="2">
        <f>TRUNC(100*BO111/H111/BN111)</f>
        <v>16</v>
      </c>
      <c r="BR111" s="10">
        <v>5</v>
      </c>
      <c r="BS111" s="9">
        <v>2</v>
      </c>
      <c r="BT111" s="9">
        <v>16</v>
      </c>
      <c r="BU111" s="2">
        <f>TRUNC(100*BS111/H111/BR111)</f>
        <v>6</v>
      </c>
      <c r="BV111" s="10">
        <v>5</v>
      </c>
      <c r="BW111" s="9">
        <v>2</v>
      </c>
      <c r="BX111" s="9">
        <v>17</v>
      </c>
      <c r="BY111" s="2">
        <f>TRUNC(100*BW111/H111/BV111)</f>
        <v>6</v>
      </c>
      <c r="BZ111" s="10">
        <v>1</v>
      </c>
      <c r="CA111" s="9">
        <v>1</v>
      </c>
      <c r="CB111" s="9">
        <v>18</v>
      </c>
      <c r="CC111" s="2">
        <f>TRUNC(100*CA111/H111/BZ111)</f>
        <v>16</v>
      </c>
      <c r="CD111" s="10">
        <v>3</v>
      </c>
      <c r="CE111" s="9">
        <v>3</v>
      </c>
      <c r="CF111" s="9">
        <v>19</v>
      </c>
      <c r="CG111" s="2">
        <f>TRUNC(100*CE111/H111/CD111)</f>
        <v>16</v>
      </c>
      <c r="CJ111" s="9">
        <v>19</v>
      </c>
      <c r="CL111" s="10">
        <v>2</v>
      </c>
      <c r="CM111" s="9">
        <v>1</v>
      </c>
      <c r="CN111" s="9">
        <v>20</v>
      </c>
      <c r="CO111" s="2">
        <f>TRUNC(100*CM111/H111/CL111)</f>
        <v>8</v>
      </c>
      <c r="CP111" s="10">
        <v>2</v>
      </c>
      <c r="CQ111" s="9">
        <v>1</v>
      </c>
      <c r="CR111" s="9">
        <v>21</v>
      </c>
      <c r="CS111" s="2">
        <f>TRUNC(100*CQ111/H111/CP111)</f>
        <v>8</v>
      </c>
      <c r="CT111" s="10">
        <v>5</v>
      </c>
      <c r="CU111" s="9">
        <v>1</v>
      </c>
      <c r="CV111" s="9">
        <v>22</v>
      </c>
      <c r="CW111" s="2">
        <f>TRUNC(100*CU111/H111/CT111)</f>
        <v>3</v>
      </c>
      <c r="CX111" s="10">
        <v>4</v>
      </c>
      <c r="CY111" s="9">
        <v>4</v>
      </c>
      <c r="CZ111" s="9">
        <v>23</v>
      </c>
      <c r="DA111" s="2">
        <f>TRUNC(100*CY111/H111/CX111)</f>
        <v>16</v>
      </c>
      <c r="DB111" s="10">
        <v>2</v>
      </c>
      <c r="DC111" s="9">
        <v>2</v>
      </c>
      <c r="DD111" s="9">
        <v>24</v>
      </c>
      <c r="DE111" s="2">
        <f>TRUNC(100*DC111/H111/DB111)</f>
        <v>16</v>
      </c>
      <c r="DF111" s="10">
        <v>1</v>
      </c>
      <c r="DG111" s="9">
        <v>3</v>
      </c>
      <c r="DH111" s="9">
        <v>25</v>
      </c>
      <c r="DI111" s="2">
        <f>TRUNC(100*DG111/H111/DF111)</f>
        <v>50</v>
      </c>
      <c r="DJ111" s="10">
        <v>2</v>
      </c>
      <c r="DK111" s="9">
        <v>3</v>
      </c>
      <c r="DL111" s="9">
        <v>26</v>
      </c>
      <c r="DM111" s="2">
        <f>TRUNC(100*DK111/H111/DJ111)</f>
        <v>25</v>
      </c>
      <c r="DN111" s="10">
        <v>1</v>
      </c>
      <c r="DO111" s="9">
        <v>1</v>
      </c>
      <c r="DP111" s="9">
        <v>27</v>
      </c>
      <c r="DQ111" s="2">
        <f>TRUNC(100*DO111/H111/DN111)</f>
        <v>16</v>
      </c>
      <c r="DR111" s="10">
        <v>3</v>
      </c>
      <c r="DS111" s="9">
        <v>1</v>
      </c>
      <c r="DT111" s="9">
        <v>28</v>
      </c>
      <c r="DU111" s="2">
        <f>TRUNC(100*DS111/H111/DR111)</f>
        <v>5</v>
      </c>
      <c r="DV111" s="10">
        <v>3</v>
      </c>
      <c r="DW111" s="9">
        <v>1</v>
      </c>
      <c r="DX111" s="9">
        <v>29</v>
      </c>
      <c r="DY111" s="2">
        <f>TRUNC(100*DW111/H111/DV111)</f>
        <v>5</v>
      </c>
      <c r="DZ111" s="10">
        <v>6</v>
      </c>
      <c r="EA111" s="9">
        <v>2</v>
      </c>
      <c r="EB111" s="9">
        <v>30</v>
      </c>
      <c r="EC111" s="2">
        <f>TRUNC(100*EA111/H111/DZ111)</f>
        <v>5</v>
      </c>
      <c r="ED111" s="10">
        <v>3</v>
      </c>
      <c r="EE111" s="9">
        <v>3</v>
      </c>
      <c r="EF111" s="9">
        <v>31</v>
      </c>
      <c r="EG111" s="2">
        <f>TRUNC(100*EE111/H111/ED111)</f>
        <v>16</v>
      </c>
      <c r="EH111" s="10">
        <v>4</v>
      </c>
      <c r="EI111" s="9">
        <v>2</v>
      </c>
      <c r="EJ111" s="9">
        <v>32</v>
      </c>
      <c r="EK111" s="2">
        <f>TRUNC(100*EI111/H111/EH111)</f>
        <v>8</v>
      </c>
      <c r="EL111" s="10">
        <v>1</v>
      </c>
      <c r="EM111" s="9">
        <v>1</v>
      </c>
      <c r="EN111" s="9">
        <v>33</v>
      </c>
      <c r="EO111" s="2">
        <f>TRUNC(100*EM111/H111/EL111)</f>
        <v>16</v>
      </c>
      <c r="EP111" s="10">
        <v>1</v>
      </c>
      <c r="EQ111" s="9">
        <v>1</v>
      </c>
      <c r="ER111" s="9">
        <v>34</v>
      </c>
      <c r="ES111" s="2">
        <f>TRUNC(100*EQ111/H111/EP111)</f>
        <v>16</v>
      </c>
      <c r="ET111" s="10">
        <v>2</v>
      </c>
      <c r="EU111" s="9">
        <v>1</v>
      </c>
      <c r="EV111" s="9">
        <v>35</v>
      </c>
      <c r="EW111" s="2">
        <f>TRUNC(100*EU111/H111/ET111)</f>
        <v>8</v>
      </c>
      <c r="EX111" s="10">
        <v>3</v>
      </c>
      <c r="EY111" s="9">
        <v>1</v>
      </c>
      <c r="EZ111" s="9">
        <v>36</v>
      </c>
      <c r="FA111" s="2">
        <f>TRUNC(100*EY111/H111/EX111)</f>
        <v>5</v>
      </c>
      <c r="FJ111" s="9"/>
      <c r="FK111" s="11"/>
      <c r="FL111" s="11"/>
      <c r="FM111" s="8">
        <f t="shared" si="196"/>
        <v>394</v>
      </c>
      <c r="FN111" s="9">
        <v>36</v>
      </c>
      <c r="FO111" s="17">
        <f>LARGE(FP111:HD111,1)+LARGE(FP111:HD111,2)+LARGE(FP111:HD111,3)+LARGE(FP111:HD111,4)+LARGE(FP111:HD111,5)+LARGE(FP111:HD111,6)+LARGE(FP111:HD111,7)+LARGE(FP111:HD111,8)+LARGE(FP111:HD111,9)+LARGE(FP111:HD111,10)</f>
        <v>229</v>
      </c>
      <c r="FP111" s="11">
        <f t="shared" si="197"/>
        <v>8</v>
      </c>
      <c r="FQ111" s="11">
        <f t="shared" si="198"/>
        <v>11</v>
      </c>
      <c r="FR111" s="11">
        <f t="shared" si="199"/>
        <v>5</v>
      </c>
      <c r="FS111" s="11">
        <f t="shared" si="200"/>
        <v>6</v>
      </c>
      <c r="FT111" s="11">
        <f t="shared" si="201"/>
        <v>8</v>
      </c>
      <c r="FU111" s="11">
        <f t="shared" si="202"/>
        <v>27</v>
      </c>
      <c r="FV111" s="11">
        <f t="shared" si="203"/>
        <v>16</v>
      </c>
      <c r="FW111" s="11">
        <f t="shared" si="204"/>
        <v>16</v>
      </c>
      <c r="FX111" s="11">
        <f t="shared" si="205"/>
        <v>8</v>
      </c>
      <c r="FY111" s="11">
        <f t="shared" si="206"/>
        <v>12</v>
      </c>
      <c r="FZ111" s="11">
        <f t="shared" si="207"/>
        <v>8</v>
      </c>
      <c r="GA111" s="11">
        <f t="shared" si="208"/>
        <v>25</v>
      </c>
      <c r="GB111" s="11">
        <f t="shared" si="209"/>
        <v>7</v>
      </c>
      <c r="GC111" s="11">
        <f t="shared" si="210"/>
        <v>0</v>
      </c>
      <c r="GD111" s="11">
        <f t="shared" si="211"/>
        <v>22</v>
      </c>
      <c r="GE111" s="11">
        <f t="shared" si="212"/>
        <v>16</v>
      </c>
      <c r="GF111" s="11">
        <f t="shared" si="213"/>
        <v>6</v>
      </c>
      <c r="GG111" s="11">
        <f t="shared" si="214"/>
        <v>6</v>
      </c>
      <c r="GH111" s="11">
        <f t="shared" si="215"/>
        <v>16</v>
      </c>
      <c r="GI111" s="11">
        <f t="shared" si="216"/>
        <v>16</v>
      </c>
      <c r="GJ111" s="11">
        <f t="shared" si="217"/>
        <v>0</v>
      </c>
      <c r="GK111" s="11">
        <f t="shared" si="218"/>
        <v>8</v>
      </c>
      <c r="GL111" s="11">
        <f t="shared" si="219"/>
        <v>8</v>
      </c>
      <c r="GM111" s="11">
        <f t="shared" si="220"/>
        <v>3</v>
      </c>
      <c r="GN111" s="11">
        <f t="shared" si="221"/>
        <v>16</v>
      </c>
      <c r="GO111" s="11">
        <f t="shared" si="222"/>
        <v>16</v>
      </c>
      <c r="GP111" s="13">
        <f t="shared" si="223"/>
        <v>50</v>
      </c>
      <c r="GQ111" s="11">
        <f t="shared" si="224"/>
        <v>25</v>
      </c>
      <c r="GR111" s="11">
        <f t="shared" si="225"/>
        <v>16</v>
      </c>
      <c r="GS111" s="11">
        <f t="shared" si="226"/>
        <v>5</v>
      </c>
      <c r="GT111" s="11">
        <f t="shared" si="227"/>
        <v>5</v>
      </c>
      <c r="GU111" s="11">
        <f t="shared" si="228"/>
        <v>5</v>
      </c>
      <c r="GV111" s="11">
        <f t="shared" si="229"/>
        <v>16</v>
      </c>
      <c r="GW111" s="11">
        <f t="shared" si="230"/>
        <v>8</v>
      </c>
      <c r="GX111" s="11">
        <f t="shared" si="231"/>
        <v>16</v>
      </c>
      <c r="GY111" s="11">
        <f t="shared" si="232"/>
        <v>16</v>
      </c>
      <c r="GZ111" s="11">
        <f t="shared" si="233"/>
        <v>8</v>
      </c>
      <c r="HA111" s="11">
        <f t="shared" si="234"/>
        <v>5</v>
      </c>
      <c r="HB111" s="11"/>
      <c r="HC111" s="11"/>
    </row>
    <row r="112" spans="1:211" ht="12.75">
      <c r="A112" s="48" t="s">
        <v>130</v>
      </c>
      <c r="B112" s="22">
        <v>1950</v>
      </c>
      <c r="C112" s="22" t="s">
        <v>40</v>
      </c>
      <c r="F112" s="22"/>
      <c r="G112" s="22"/>
      <c r="H112" s="9">
        <v>6</v>
      </c>
      <c r="K112" s="22"/>
      <c r="L112" s="22"/>
      <c r="O112" s="22"/>
      <c r="P112" s="22"/>
      <c r="S112" s="22"/>
      <c r="T112" s="22"/>
      <c r="W112" s="22"/>
      <c r="X112" s="22"/>
      <c r="Z112" s="10">
        <v>4</v>
      </c>
      <c r="AA112" s="22">
        <v>5</v>
      </c>
      <c r="AB112" s="22">
        <v>1</v>
      </c>
      <c r="AC112" s="2">
        <f t="shared" si="195"/>
        <v>20</v>
      </c>
      <c r="AE112" s="22"/>
      <c r="AF112" s="22">
        <v>1</v>
      </c>
      <c r="AI112" s="22"/>
      <c r="AJ112" s="22">
        <v>1</v>
      </c>
      <c r="AM112" s="22"/>
      <c r="AN112" s="22">
        <v>1</v>
      </c>
      <c r="AP112" s="10">
        <v>1</v>
      </c>
      <c r="AQ112" s="22">
        <v>1</v>
      </c>
      <c r="AR112" s="22">
        <v>2</v>
      </c>
      <c r="AS112" s="2">
        <f>TRUNC(100*AQ112/H112/AP112)</f>
        <v>16</v>
      </c>
      <c r="AU112" s="22"/>
      <c r="AV112" s="22">
        <v>2</v>
      </c>
      <c r="AY112" s="22"/>
      <c r="AZ112" s="22">
        <v>2</v>
      </c>
      <c r="BC112" s="22"/>
      <c r="BD112" s="22">
        <v>2</v>
      </c>
      <c r="BG112" s="22"/>
      <c r="BH112" s="22">
        <v>2</v>
      </c>
      <c r="BJ112" s="10">
        <v>4</v>
      </c>
      <c r="BK112" s="22">
        <v>4</v>
      </c>
      <c r="BL112" s="22">
        <v>3</v>
      </c>
      <c r="BM112" s="2">
        <f>TRUNC(100*BK112/H112/BJ112)</f>
        <v>16</v>
      </c>
      <c r="BO112" s="22"/>
      <c r="BP112" s="22">
        <v>3</v>
      </c>
      <c r="BR112" s="10">
        <v>4</v>
      </c>
      <c r="BS112" s="22">
        <v>2</v>
      </c>
      <c r="BT112" s="22">
        <v>4</v>
      </c>
      <c r="BU112" s="2">
        <f>TRUNC(100*BS112/H112/BR112)</f>
        <v>8</v>
      </c>
      <c r="BV112" s="10">
        <v>1</v>
      </c>
      <c r="BW112" s="22">
        <v>1</v>
      </c>
      <c r="BX112" s="22">
        <v>5</v>
      </c>
      <c r="BY112" s="2">
        <f>TRUNC(100*BW112/H112/BV112)</f>
        <v>16</v>
      </c>
      <c r="CA112" s="22"/>
      <c r="CB112" s="22">
        <v>5</v>
      </c>
      <c r="CE112" s="22"/>
      <c r="CF112" s="22">
        <v>5</v>
      </c>
      <c r="CH112" s="10">
        <v>2</v>
      </c>
      <c r="CI112" s="22">
        <v>1</v>
      </c>
      <c r="CJ112" s="22">
        <v>6</v>
      </c>
      <c r="CK112" s="2">
        <f>TRUNC(100*CI112/H112/CH112)</f>
        <v>8</v>
      </c>
      <c r="CM112" s="22"/>
      <c r="CN112" s="22">
        <v>6</v>
      </c>
      <c r="CQ112" s="22"/>
      <c r="CR112" s="22">
        <v>6</v>
      </c>
      <c r="CT112" s="10">
        <v>1</v>
      </c>
      <c r="CU112" s="22">
        <v>1</v>
      </c>
      <c r="CV112" s="22">
        <v>7</v>
      </c>
      <c r="CW112" s="2">
        <f>TRUNC(100*CU112/H112/CT112)</f>
        <v>16</v>
      </c>
      <c r="CX112" s="10">
        <v>2</v>
      </c>
      <c r="CY112" s="22">
        <v>4</v>
      </c>
      <c r="CZ112" s="22">
        <v>8</v>
      </c>
      <c r="DA112" s="2">
        <f>TRUNC(100*CY112/H112/CX112)</f>
        <v>33</v>
      </c>
      <c r="DB112" s="10">
        <v>2</v>
      </c>
      <c r="DC112" s="22">
        <v>1</v>
      </c>
      <c r="DD112" s="22">
        <v>9</v>
      </c>
      <c r="DE112" s="2">
        <f>TRUNC(100*DC112/H112/DB112)</f>
        <v>8</v>
      </c>
      <c r="DF112" s="10">
        <v>3</v>
      </c>
      <c r="DG112" s="22">
        <v>3</v>
      </c>
      <c r="DH112" s="22">
        <v>10</v>
      </c>
      <c r="DI112" s="2">
        <f>TRUNC(100*DG112/H112/DF112)</f>
        <v>16</v>
      </c>
      <c r="DJ112" s="10">
        <v>1</v>
      </c>
      <c r="DK112" s="22">
        <v>1</v>
      </c>
      <c r="DL112" s="22">
        <v>11</v>
      </c>
      <c r="DM112" s="2">
        <f>TRUNC(100*DK112/H112/DJ112)</f>
        <v>16</v>
      </c>
      <c r="DN112" s="10">
        <v>2</v>
      </c>
      <c r="DO112" s="22">
        <v>2</v>
      </c>
      <c r="DP112" s="22">
        <v>12</v>
      </c>
      <c r="DQ112" s="2">
        <f>TRUNC(100*DO112/H112/DN112)</f>
        <v>16</v>
      </c>
      <c r="DR112" s="10">
        <v>7</v>
      </c>
      <c r="DS112" s="22">
        <v>4</v>
      </c>
      <c r="DT112" s="22">
        <v>13</v>
      </c>
      <c r="DU112" s="2">
        <f>TRUNC(100*DS112/H112/DR112)</f>
        <v>9</v>
      </c>
      <c r="DW112" s="22"/>
      <c r="DX112" s="22">
        <v>13</v>
      </c>
      <c r="EA112" s="22"/>
      <c r="EB112" s="22">
        <v>13</v>
      </c>
      <c r="EE112" s="22"/>
      <c r="EF112" s="22">
        <v>13</v>
      </c>
      <c r="EI112" s="22"/>
      <c r="EJ112" s="22">
        <v>13</v>
      </c>
      <c r="EM112" s="22"/>
      <c r="EN112" s="22">
        <v>13</v>
      </c>
      <c r="EQ112" s="22"/>
      <c r="ER112" s="22">
        <v>13</v>
      </c>
      <c r="EU112" s="22"/>
      <c r="EV112" s="22">
        <v>13</v>
      </c>
      <c r="EY112" s="22"/>
      <c r="EZ112" s="22">
        <v>13</v>
      </c>
      <c r="FC112" s="22"/>
      <c r="FD112" s="22"/>
      <c r="FG112" s="22"/>
      <c r="FH112" s="22"/>
      <c r="FK112" s="22"/>
      <c r="FL112" s="22"/>
      <c r="FM112" s="8">
        <f t="shared" si="196"/>
        <v>299</v>
      </c>
      <c r="FN112" s="22">
        <v>13</v>
      </c>
      <c r="FO112" s="31">
        <f>LARGE(FP112:HD112,1)+LARGE(FP112:HD112,2)+LARGE(FP112:HD112,3)+LARGE(FP112:HD112,4)+LARGE(FP112:HD112,5)+LARGE(FP112:HD112,6)+LARGE(FP112:HD112,7)+LARGE(FP112:HD112,8)+LARGE(FP112:HD112,9)+LARGE(FP112:HD112,10)</f>
        <v>174</v>
      </c>
      <c r="FP112" s="30">
        <f t="shared" si="197"/>
        <v>0</v>
      </c>
      <c r="FQ112" s="30">
        <f t="shared" si="198"/>
        <v>0</v>
      </c>
      <c r="FR112" s="30">
        <f t="shared" si="199"/>
        <v>0</v>
      </c>
      <c r="FS112" s="30">
        <f t="shared" si="200"/>
        <v>0</v>
      </c>
      <c r="FT112" s="30">
        <f t="shared" si="201"/>
        <v>0</v>
      </c>
      <c r="FU112" s="30">
        <f t="shared" si="202"/>
        <v>20</v>
      </c>
      <c r="FV112" s="30">
        <f t="shared" si="203"/>
        <v>0</v>
      </c>
      <c r="FW112" s="30">
        <f t="shared" si="204"/>
        <v>0</v>
      </c>
      <c r="FX112" s="30">
        <f t="shared" si="205"/>
        <v>0</v>
      </c>
      <c r="FY112" s="30">
        <f t="shared" si="206"/>
        <v>16</v>
      </c>
      <c r="FZ112" s="30">
        <f t="shared" si="207"/>
        <v>0</v>
      </c>
      <c r="GA112" s="30">
        <f t="shared" si="208"/>
        <v>0</v>
      </c>
      <c r="GB112" s="30">
        <f t="shared" si="209"/>
        <v>0</v>
      </c>
      <c r="GC112" s="30">
        <f t="shared" si="210"/>
        <v>0</v>
      </c>
      <c r="GD112" s="30">
        <f t="shared" si="211"/>
        <v>16</v>
      </c>
      <c r="GE112" s="30">
        <f t="shared" si="212"/>
        <v>0</v>
      </c>
      <c r="GF112" s="30">
        <f t="shared" si="213"/>
        <v>8</v>
      </c>
      <c r="GG112" s="30">
        <f t="shared" si="214"/>
        <v>16</v>
      </c>
      <c r="GH112" s="30">
        <f t="shared" si="215"/>
        <v>0</v>
      </c>
      <c r="GI112" s="30">
        <f t="shared" si="216"/>
        <v>0</v>
      </c>
      <c r="GJ112" s="30">
        <f t="shared" si="217"/>
        <v>8</v>
      </c>
      <c r="GK112" s="30">
        <f t="shared" si="218"/>
        <v>0</v>
      </c>
      <c r="GL112" s="30">
        <f t="shared" si="219"/>
        <v>0</v>
      </c>
      <c r="GM112" s="30">
        <f t="shared" si="220"/>
        <v>16</v>
      </c>
      <c r="GN112" s="30">
        <f t="shared" si="221"/>
        <v>33</v>
      </c>
      <c r="GO112" s="30">
        <f t="shared" si="222"/>
        <v>8</v>
      </c>
      <c r="GP112" s="30">
        <f t="shared" si="223"/>
        <v>16</v>
      </c>
      <c r="GQ112" s="30">
        <f t="shared" si="224"/>
        <v>16</v>
      </c>
      <c r="GR112" s="30">
        <f t="shared" si="225"/>
        <v>16</v>
      </c>
      <c r="GS112" s="30">
        <f t="shared" si="226"/>
        <v>9</v>
      </c>
      <c r="GT112" s="30">
        <f t="shared" si="227"/>
        <v>0</v>
      </c>
      <c r="GU112" s="30">
        <f t="shared" si="228"/>
        <v>0</v>
      </c>
      <c r="GV112" s="30">
        <f t="shared" si="229"/>
        <v>0</v>
      </c>
      <c r="GW112" s="30">
        <f t="shared" si="230"/>
        <v>0</v>
      </c>
      <c r="GX112" s="30">
        <f t="shared" si="231"/>
        <v>0</v>
      </c>
      <c r="GY112" s="30">
        <f t="shared" si="232"/>
        <v>0</v>
      </c>
      <c r="GZ112" s="30">
        <f t="shared" si="233"/>
        <v>0</v>
      </c>
      <c r="HA112" s="30">
        <f t="shared" si="234"/>
        <v>0</v>
      </c>
      <c r="HB112" s="30"/>
      <c r="HC112" s="30"/>
    </row>
    <row r="113" spans="1:211" ht="12.75">
      <c r="A113" s="47" t="s">
        <v>122</v>
      </c>
      <c r="B113" s="9">
        <v>1950</v>
      </c>
      <c r="C113" s="9" t="s">
        <v>40</v>
      </c>
      <c r="D113" s="9"/>
      <c r="H113" s="9">
        <v>6</v>
      </c>
      <c r="J113" s="22"/>
      <c r="N113" s="22"/>
      <c r="R113" s="22"/>
      <c r="V113" s="22"/>
      <c r="Z113" s="22">
        <v>8</v>
      </c>
      <c r="AA113" s="9">
        <v>5</v>
      </c>
      <c r="AB113" s="9">
        <v>1</v>
      </c>
      <c r="AC113" s="2">
        <f t="shared" si="195"/>
        <v>10</v>
      </c>
      <c r="AD113" s="22"/>
      <c r="AF113" s="9">
        <v>1</v>
      </c>
      <c r="AH113" s="22"/>
      <c r="AJ113" s="9">
        <v>1</v>
      </c>
      <c r="AL113" s="22"/>
      <c r="AN113" s="9">
        <v>1</v>
      </c>
      <c r="AP113" s="22">
        <v>9</v>
      </c>
      <c r="AQ113" s="9">
        <v>3</v>
      </c>
      <c r="AR113" s="9">
        <v>2</v>
      </c>
      <c r="AS113" s="2">
        <f>TRUNC(100*AQ113/H113/AP113)</f>
        <v>5</v>
      </c>
      <c r="AT113" s="22">
        <v>3</v>
      </c>
      <c r="AU113" s="9">
        <v>3</v>
      </c>
      <c r="AV113" s="9">
        <v>3</v>
      </c>
      <c r="AW113" s="2">
        <f>TRUNC(100*AU113/H113/AT113)</f>
        <v>16</v>
      </c>
      <c r="AX113" s="22">
        <v>1</v>
      </c>
      <c r="AY113" s="9">
        <v>1</v>
      </c>
      <c r="AZ113" s="9">
        <v>4</v>
      </c>
      <c r="BA113" s="2">
        <f>TRUNC(100*AY113/H113/AX113)</f>
        <v>16</v>
      </c>
      <c r="BB113" s="22"/>
      <c r="BD113" s="9">
        <v>4</v>
      </c>
      <c r="BF113" s="22">
        <v>5</v>
      </c>
      <c r="BG113" s="9">
        <v>2</v>
      </c>
      <c r="BH113" s="9">
        <v>5</v>
      </c>
      <c r="BI113" s="2">
        <f>TRUNC(100*BG113/H113/BF113)</f>
        <v>6</v>
      </c>
      <c r="BJ113" s="22">
        <v>5</v>
      </c>
      <c r="BK113" s="9">
        <v>4</v>
      </c>
      <c r="BL113" s="9">
        <v>6</v>
      </c>
      <c r="BM113" s="2">
        <f>TRUNC(100*BK113/H113/BJ113)</f>
        <v>13</v>
      </c>
      <c r="BN113" s="22"/>
      <c r="BP113" s="9">
        <v>6</v>
      </c>
      <c r="BR113" s="22">
        <v>1</v>
      </c>
      <c r="BS113" s="9">
        <v>1</v>
      </c>
      <c r="BT113" s="9">
        <v>7</v>
      </c>
      <c r="BU113" s="2">
        <f>TRUNC(100*BS113/H113/BR113)</f>
        <v>16</v>
      </c>
      <c r="BV113" s="22"/>
      <c r="BX113" s="9">
        <v>7</v>
      </c>
      <c r="BZ113" s="22">
        <v>2</v>
      </c>
      <c r="CA113" s="9">
        <v>2</v>
      </c>
      <c r="CB113" s="9">
        <v>8</v>
      </c>
      <c r="CC113" s="2">
        <f>TRUNC(100*CA113/H113/BZ113)</f>
        <v>16</v>
      </c>
      <c r="CD113" s="22"/>
      <c r="CF113" s="9">
        <v>8</v>
      </c>
      <c r="CH113" s="22">
        <v>4</v>
      </c>
      <c r="CI113" s="9">
        <v>2</v>
      </c>
      <c r="CJ113" s="9">
        <v>9</v>
      </c>
      <c r="CK113" s="2">
        <f>TRUNC(100*CI113/H113/CH113)</f>
        <v>8</v>
      </c>
      <c r="CL113" s="22">
        <v>2</v>
      </c>
      <c r="CM113" s="9">
        <v>2</v>
      </c>
      <c r="CN113" s="9">
        <v>10</v>
      </c>
      <c r="CO113" s="2">
        <f>TRUNC(100*CM113/H113/CL113)</f>
        <v>16</v>
      </c>
      <c r="CP113" s="22"/>
      <c r="CR113" s="9">
        <v>10</v>
      </c>
      <c r="CT113" s="22"/>
      <c r="CV113" s="9">
        <v>10</v>
      </c>
      <c r="CX113" s="22"/>
      <c r="CZ113" s="9">
        <v>10</v>
      </c>
      <c r="DB113" s="22">
        <v>6</v>
      </c>
      <c r="DC113" s="9">
        <v>2</v>
      </c>
      <c r="DD113" s="9">
        <v>11</v>
      </c>
      <c r="DE113" s="2">
        <f>TRUNC(100*DC113/H113/DB113)</f>
        <v>5</v>
      </c>
      <c r="DF113" s="22">
        <v>2</v>
      </c>
      <c r="DG113" s="9">
        <v>1</v>
      </c>
      <c r="DH113" s="9">
        <v>12</v>
      </c>
      <c r="DI113" s="2">
        <f>TRUNC(100*DG113/H113/DF113)</f>
        <v>8</v>
      </c>
      <c r="DJ113" s="22">
        <v>5</v>
      </c>
      <c r="DK113" s="9">
        <v>3</v>
      </c>
      <c r="DL113" s="9">
        <v>13</v>
      </c>
      <c r="DM113" s="2">
        <f>TRUNC(100*DK113/H113/DJ113)</f>
        <v>10</v>
      </c>
      <c r="DN113" s="22"/>
      <c r="DP113" s="9">
        <v>13</v>
      </c>
      <c r="DR113" s="22">
        <v>8</v>
      </c>
      <c r="DS113" s="9">
        <v>4</v>
      </c>
      <c r="DT113" s="9">
        <v>14</v>
      </c>
      <c r="DU113" s="2">
        <f>TRUNC(100*DS113/H113/DR113)</f>
        <v>8</v>
      </c>
      <c r="DV113" s="22"/>
      <c r="DX113" s="9">
        <v>14</v>
      </c>
      <c r="DZ113" s="22"/>
      <c r="EB113" s="9">
        <v>14</v>
      </c>
      <c r="ED113" s="22"/>
      <c r="EF113" s="9">
        <v>14</v>
      </c>
      <c r="EH113" s="22"/>
      <c r="EJ113" s="9">
        <v>14</v>
      </c>
      <c r="EL113" s="22"/>
      <c r="EN113" s="9">
        <v>14</v>
      </c>
      <c r="EP113" s="22"/>
      <c r="ER113" s="9">
        <v>14</v>
      </c>
      <c r="ET113" s="22"/>
      <c r="EV113" s="9">
        <v>14</v>
      </c>
      <c r="EX113" s="22"/>
      <c r="EZ113" s="9">
        <v>14</v>
      </c>
      <c r="FB113" s="22"/>
      <c r="FF113" s="22"/>
      <c r="FJ113" s="9"/>
      <c r="FK113" s="11"/>
      <c r="FL113" s="11"/>
      <c r="FM113" s="8">
        <f t="shared" si="196"/>
        <v>222</v>
      </c>
      <c r="FN113" s="9">
        <v>14</v>
      </c>
      <c r="FO113" s="17">
        <f>LARGE(FP113:HD113,1)+LARGE(FP113:HD113,2)+LARGE(FP113:HD113,3)+LARGE(FP113:HD113,4)+LARGE(FP113:HD113,5)+LARGE(FP113:HD113,6)+LARGE(FP113:HD113,7)+LARGE(FP113:HD113,8)+LARGE(FP113:HD113,9)+LARGE(FP113:HD113,10)</f>
        <v>129</v>
      </c>
      <c r="FP113" s="11">
        <f t="shared" si="197"/>
        <v>0</v>
      </c>
      <c r="FQ113" s="11">
        <f t="shared" si="198"/>
        <v>0</v>
      </c>
      <c r="FR113" s="11">
        <f t="shared" si="199"/>
        <v>0</v>
      </c>
      <c r="FS113" s="11">
        <f t="shared" si="200"/>
        <v>0</v>
      </c>
      <c r="FT113" s="11">
        <f t="shared" si="201"/>
        <v>0</v>
      </c>
      <c r="FU113" s="11">
        <f t="shared" si="202"/>
        <v>10</v>
      </c>
      <c r="FV113" s="11">
        <f t="shared" si="203"/>
        <v>0</v>
      </c>
      <c r="FW113" s="11">
        <f t="shared" si="204"/>
        <v>0</v>
      </c>
      <c r="FX113" s="11">
        <f t="shared" si="205"/>
        <v>0</v>
      </c>
      <c r="FY113" s="11">
        <f t="shared" si="206"/>
        <v>5</v>
      </c>
      <c r="FZ113" s="11">
        <f t="shared" si="207"/>
        <v>16</v>
      </c>
      <c r="GA113" s="11">
        <f t="shared" si="208"/>
        <v>16</v>
      </c>
      <c r="GB113" s="11">
        <f t="shared" si="209"/>
        <v>0</v>
      </c>
      <c r="GC113" s="11">
        <f t="shared" si="210"/>
        <v>6</v>
      </c>
      <c r="GD113" s="11">
        <f t="shared" si="211"/>
        <v>13</v>
      </c>
      <c r="GE113" s="11">
        <f t="shared" si="212"/>
        <v>0</v>
      </c>
      <c r="GF113" s="11">
        <f t="shared" si="213"/>
        <v>16</v>
      </c>
      <c r="GG113" s="11">
        <f t="shared" si="214"/>
        <v>0</v>
      </c>
      <c r="GH113" s="11">
        <f t="shared" si="215"/>
        <v>16</v>
      </c>
      <c r="GI113" s="11">
        <f t="shared" si="216"/>
        <v>0</v>
      </c>
      <c r="GJ113" s="11">
        <f t="shared" si="217"/>
        <v>8</v>
      </c>
      <c r="GK113" s="11">
        <f t="shared" si="218"/>
        <v>16</v>
      </c>
      <c r="GL113" s="11">
        <f t="shared" si="219"/>
        <v>0</v>
      </c>
      <c r="GM113" s="11">
        <f t="shared" si="220"/>
        <v>0</v>
      </c>
      <c r="GN113" s="11">
        <f t="shared" si="221"/>
        <v>0</v>
      </c>
      <c r="GO113" s="11">
        <f t="shared" si="222"/>
        <v>5</v>
      </c>
      <c r="GP113" s="11">
        <f t="shared" si="223"/>
        <v>8</v>
      </c>
      <c r="GQ113" s="11">
        <f t="shared" si="224"/>
        <v>10</v>
      </c>
      <c r="GR113" s="11">
        <f t="shared" si="225"/>
        <v>0</v>
      </c>
      <c r="GS113" s="11">
        <f t="shared" si="226"/>
        <v>8</v>
      </c>
      <c r="GT113" s="11">
        <f t="shared" si="227"/>
        <v>0</v>
      </c>
      <c r="GU113" s="11">
        <f t="shared" si="228"/>
        <v>0</v>
      </c>
      <c r="GV113" s="11">
        <f t="shared" si="229"/>
        <v>0</v>
      </c>
      <c r="GW113" s="11">
        <f t="shared" si="230"/>
        <v>0</v>
      </c>
      <c r="GX113" s="11">
        <f t="shared" si="231"/>
        <v>0</v>
      </c>
      <c r="GY113" s="11">
        <f t="shared" si="232"/>
        <v>0</v>
      </c>
      <c r="GZ113" s="11">
        <f t="shared" si="233"/>
        <v>0</v>
      </c>
      <c r="HA113" s="11">
        <f t="shared" si="234"/>
        <v>0</v>
      </c>
      <c r="HB113" s="11"/>
      <c r="HC113" s="11"/>
    </row>
    <row r="114" spans="1:211" ht="12.75">
      <c r="A114" s="8" t="s">
        <v>227</v>
      </c>
      <c r="B114" s="9">
        <v>1949</v>
      </c>
      <c r="C114" s="9" t="s">
        <v>40</v>
      </c>
      <c r="D114" s="9"/>
      <c r="H114" s="9">
        <v>6</v>
      </c>
      <c r="Z114" s="10">
        <v>2</v>
      </c>
      <c r="AA114" s="9">
        <v>2</v>
      </c>
      <c r="AB114" s="9">
        <v>1</v>
      </c>
      <c r="AC114" s="2">
        <f t="shared" si="195"/>
        <v>16</v>
      </c>
      <c r="AF114" s="9">
        <v>1</v>
      </c>
      <c r="AJ114" s="9">
        <v>1</v>
      </c>
      <c r="AN114" s="9">
        <v>1</v>
      </c>
      <c r="AR114" s="9">
        <v>1</v>
      </c>
      <c r="AT114" s="10">
        <v>1</v>
      </c>
      <c r="AU114" s="9">
        <v>3</v>
      </c>
      <c r="AV114" s="9">
        <v>2</v>
      </c>
      <c r="AW114" s="2">
        <f>TRUNC(100*AU114/H114/AT114)</f>
        <v>50</v>
      </c>
      <c r="AZ114" s="9">
        <v>2</v>
      </c>
      <c r="BD114" s="9">
        <v>2</v>
      </c>
      <c r="BH114" s="9">
        <v>2</v>
      </c>
      <c r="BL114" s="9">
        <v>2</v>
      </c>
      <c r="BP114" s="9">
        <v>2</v>
      </c>
      <c r="BT114" s="9">
        <v>2</v>
      </c>
      <c r="BX114" s="9">
        <v>2</v>
      </c>
      <c r="CB114" s="9">
        <v>2</v>
      </c>
      <c r="CF114" s="9">
        <v>2</v>
      </c>
      <c r="CJ114" s="9">
        <v>2</v>
      </c>
      <c r="CN114" s="9">
        <v>2</v>
      </c>
      <c r="CR114" s="9">
        <v>2</v>
      </c>
      <c r="CV114" s="9">
        <v>2</v>
      </c>
      <c r="CZ114" s="9">
        <v>2</v>
      </c>
      <c r="DD114" s="9">
        <v>2</v>
      </c>
      <c r="DH114" s="9">
        <v>2</v>
      </c>
      <c r="DL114" s="9">
        <v>2</v>
      </c>
      <c r="DP114" s="9">
        <v>2</v>
      </c>
      <c r="DT114" s="9">
        <v>2</v>
      </c>
      <c r="DX114" s="9">
        <v>2</v>
      </c>
      <c r="EB114" s="9">
        <v>2</v>
      </c>
      <c r="EF114" s="9">
        <v>2</v>
      </c>
      <c r="EJ114" s="9">
        <v>2</v>
      </c>
      <c r="EN114" s="9">
        <v>2</v>
      </c>
      <c r="ER114" s="9">
        <v>2</v>
      </c>
      <c r="EV114" s="9">
        <v>2</v>
      </c>
      <c r="EZ114" s="9">
        <v>2</v>
      </c>
      <c r="FJ114" s="9"/>
      <c r="FK114" s="11"/>
      <c r="FL114" s="11"/>
      <c r="FM114" s="8">
        <f t="shared" si="196"/>
        <v>114</v>
      </c>
      <c r="FN114" s="9">
        <v>2</v>
      </c>
      <c r="FO114" s="17">
        <f>LARGE(FP114:HD114,1)+LARGE(FP114:HD114,2)+LARGE(FP114:HD114,3)+LARGE(FP114:HD114,4)+LARGE(FP114:HD114,5)+LARGE(FP114:HD114,6)+LARGE(FP114:HD114,7)+LARGE(FP114:HD114,8)+LARGE(FP114:HD114,9)+LARGE(FP114:HD114,10)</f>
        <v>66</v>
      </c>
      <c r="FP114" s="11">
        <f t="shared" si="197"/>
        <v>0</v>
      </c>
      <c r="FQ114" s="11">
        <f t="shared" si="198"/>
        <v>0</v>
      </c>
      <c r="FR114" s="11">
        <f t="shared" si="199"/>
        <v>0</v>
      </c>
      <c r="FS114" s="11">
        <f t="shared" si="200"/>
        <v>0</v>
      </c>
      <c r="FT114" s="11">
        <f t="shared" si="201"/>
        <v>0</v>
      </c>
      <c r="FU114" s="11">
        <f t="shared" si="202"/>
        <v>16</v>
      </c>
      <c r="FV114" s="11">
        <f t="shared" si="203"/>
        <v>0</v>
      </c>
      <c r="FW114" s="11">
        <f t="shared" si="204"/>
        <v>0</v>
      </c>
      <c r="FX114" s="11">
        <f t="shared" si="205"/>
        <v>0</v>
      </c>
      <c r="FY114" s="11">
        <f t="shared" si="206"/>
        <v>0</v>
      </c>
      <c r="FZ114" s="13">
        <f t="shared" si="207"/>
        <v>50</v>
      </c>
      <c r="GA114" s="11">
        <f t="shared" si="208"/>
        <v>0</v>
      </c>
      <c r="GB114" s="11">
        <f t="shared" si="209"/>
        <v>0</v>
      </c>
      <c r="GC114" s="11">
        <f t="shared" si="210"/>
        <v>0</v>
      </c>
      <c r="GD114" s="11">
        <f t="shared" si="211"/>
        <v>0</v>
      </c>
      <c r="GE114" s="11">
        <f t="shared" si="212"/>
        <v>0</v>
      </c>
      <c r="GF114" s="11">
        <f t="shared" si="213"/>
        <v>0</v>
      </c>
      <c r="GG114" s="11">
        <f t="shared" si="214"/>
        <v>0</v>
      </c>
      <c r="GH114" s="11">
        <f t="shared" si="215"/>
        <v>0</v>
      </c>
      <c r="GI114" s="11">
        <f t="shared" si="216"/>
        <v>0</v>
      </c>
      <c r="GJ114" s="11">
        <f t="shared" si="217"/>
        <v>0</v>
      </c>
      <c r="GK114" s="11">
        <f t="shared" si="218"/>
        <v>0</v>
      </c>
      <c r="GL114" s="11">
        <f t="shared" si="219"/>
        <v>0</v>
      </c>
      <c r="GM114" s="11">
        <f t="shared" si="220"/>
        <v>0</v>
      </c>
      <c r="GN114" s="11">
        <f t="shared" si="221"/>
        <v>0</v>
      </c>
      <c r="GO114" s="11">
        <f t="shared" si="222"/>
        <v>0</v>
      </c>
      <c r="GP114" s="11">
        <f t="shared" si="223"/>
        <v>0</v>
      </c>
      <c r="GQ114" s="11">
        <f t="shared" si="224"/>
        <v>0</v>
      </c>
      <c r="GR114" s="11">
        <f t="shared" si="225"/>
        <v>0</v>
      </c>
      <c r="GS114" s="11">
        <f t="shared" si="226"/>
        <v>0</v>
      </c>
      <c r="GT114" s="11">
        <f t="shared" si="227"/>
        <v>0</v>
      </c>
      <c r="GU114" s="11">
        <f t="shared" si="228"/>
        <v>0</v>
      </c>
      <c r="GV114" s="11">
        <f t="shared" si="229"/>
        <v>0</v>
      </c>
      <c r="GW114" s="11">
        <f t="shared" si="230"/>
        <v>0</v>
      </c>
      <c r="GX114" s="11">
        <f t="shared" si="231"/>
        <v>0</v>
      </c>
      <c r="GY114" s="11">
        <f t="shared" si="232"/>
        <v>0</v>
      </c>
      <c r="GZ114" s="11">
        <f t="shared" si="233"/>
        <v>0</v>
      </c>
      <c r="HA114" s="11">
        <f t="shared" si="234"/>
        <v>0</v>
      </c>
      <c r="HB114" s="11"/>
      <c r="HC114" s="11"/>
    </row>
    <row r="115" spans="1:211" ht="12.75">
      <c r="A115" s="47" t="s">
        <v>127</v>
      </c>
      <c r="B115" s="9">
        <v>1948</v>
      </c>
      <c r="C115" s="9" t="s">
        <v>40</v>
      </c>
      <c r="D115" s="9"/>
      <c r="H115" s="9">
        <v>6</v>
      </c>
      <c r="Z115" s="10">
        <v>8</v>
      </c>
      <c r="AA115" s="9">
        <v>5</v>
      </c>
      <c r="AB115" s="9">
        <v>1</v>
      </c>
      <c r="AC115" s="2">
        <f t="shared" si="195"/>
        <v>10</v>
      </c>
      <c r="AF115" s="9">
        <v>1</v>
      </c>
      <c r="AJ115" s="9">
        <v>1</v>
      </c>
      <c r="AN115" s="9">
        <v>1</v>
      </c>
      <c r="AR115" s="9">
        <v>1</v>
      </c>
      <c r="AV115" s="9">
        <v>1</v>
      </c>
      <c r="AZ115" s="9">
        <v>1</v>
      </c>
      <c r="BD115" s="9">
        <v>1</v>
      </c>
      <c r="BH115" s="9">
        <v>1</v>
      </c>
      <c r="BL115" s="9">
        <v>1</v>
      </c>
      <c r="BP115" s="9">
        <v>1</v>
      </c>
      <c r="BT115" s="9">
        <v>1</v>
      </c>
      <c r="BX115" s="9">
        <v>1</v>
      </c>
      <c r="CB115" s="9">
        <v>1</v>
      </c>
      <c r="CF115" s="9">
        <v>1</v>
      </c>
      <c r="CH115" s="10">
        <v>3</v>
      </c>
      <c r="CI115" s="9">
        <v>2</v>
      </c>
      <c r="CJ115" s="9">
        <v>2</v>
      </c>
      <c r="CK115" s="2">
        <f>TRUNC(100*CI115/H115/CH115)</f>
        <v>11</v>
      </c>
      <c r="CL115" s="10">
        <v>1</v>
      </c>
      <c r="CM115" s="9">
        <v>2</v>
      </c>
      <c r="CN115" s="9">
        <v>3</v>
      </c>
      <c r="CO115" s="2">
        <f>TRUNC(100*CM115/H115/CL115)</f>
        <v>33</v>
      </c>
      <c r="CR115" s="9">
        <v>3</v>
      </c>
      <c r="CV115" s="9">
        <v>3</v>
      </c>
      <c r="CZ115" s="9">
        <v>3</v>
      </c>
      <c r="DD115" s="9">
        <v>3</v>
      </c>
      <c r="DH115" s="9">
        <v>3</v>
      </c>
      <c r="DJ115" s="10">
        <v>7</v>
      </c>
      <c r="DK115" s="9">
        <v>3</v>
      </c>
      <c r="DL115" s="9">
        <v>4</v>
      </c>
      <c r="DM115" s="2">
        <f>TRUNC(100*DK115/H115/DJ115)</f>
        <v>7</v>
      </c>
      <c r="DP115" s="9">
        <v>4</v>
      </c>
      <c r="DT115" s="9">
        <v>4</v>
      </c>
      <c r="DX115" s="9">
        <v>4</v>
      </c>
      <c r="EB115" s="9">
        <v>4</v>
      </c>
      <c r="EF115" s="9">
        <v>4</v>
      </c>
      <c r="EJ115" s="9">
        <v>4</v>
      </c>
      <c r="EN115" s="9">
        <v>4</v>
      </c>
      <c r="ER115" s="9">
        <v>4</v>
      </c>
      <c r="EV115" s="9">
        <v>4</v>
      </c>
      <c r="EZ115" s="9">
        <v>4</v>
      </c>
      <c r="FJ115" s="9"/>
      <c r="FK115" s="11"/>
      <c r="FL115" s="11"/>
      <c r="FM115" s="8">
        <f t="shared" si="196"/>
        <v>105</v>
      </c>
      <c r="FN115" s="9">
        <v>4</v>
      </c>
      <c r="FO115" s="17">
        <f>LARGE(FP115:HD115,1)+LARGE(FP115:HD115,2)+LARGE(FP115:HD115,3)+LARGE(FP115:HD115,4)+LARGE(FP115:HD115,5)+LARGE(FP115:HD115,6)+LARGE(FP115:HD115,7)+LARGE(FP115:HD115,8)+LARGE(FP115:HD115,9)+LARGE(FP115:HD115,10)</f>
        <v>61</v>
      </c>
      <c r="FP115" s="11">
        <f t="shared" si="197"/>
        <v>0</v>
      </c>
      <c r="FQ115" s="11">
        <f t="shared" si="198"/>
        <v>0</v>
      </c>
      <c r="FR115" s="11">
        <f t="shared" si="199"/>
        <v>0</v>
      </c>
      <c r="FS115" s="11">
        <f t="shared" si="200"/>
        <v>0</v>
      </c>
      <c r="FT115" s="11">
        <f t="shared" si="201"/>
        <v>0</v>
      </c>
      <c r="FU115" s="11">
        <f t="shared" si="202"/>
        <v>10</v>
      </c>
      <c r="FV115" s="11">
        <f t="shared" si="203"/>
        <v>0</v>
      </c>
      <c r="FW115" s="11">
        <f t="shared" si="204"/>
        <v>0</v>
      </c>
      <c r="FX115" s="11">
        <f t="shared" si="205"/>
        <v>0</v>
      </c>
      <c r="FY115" s="11">
        <f t="shared" si="206"/>
        <v>0</v>
      </c>
      <c r="FZ115" s="11">
        <f t="shared" si="207"/>
        <v>0</v>
      </c>
      <c r="GA115" s="11">
        <f t="shared" si="208"/>
        <v>0</v>
      </c>
      <c r="GB115" s="11">
        <f t="shared" si="209"/>
        <v>0</v>
      </c>
      <c r="GC115" s="11">
        <f t="shared" si="210"/>
        <v>0</v>
      </c>
      <c r="GD115" s="11">
        <f t="shared" si="211"/>
        <v>0</v>
      </c>
      <c r="GE115" s="11">
        <f t="shared" si="212"/>
        <v>0</v>
      </c>
      <c r="GF115" s="11">
        <f t="shared" si="213"/>
        <v>0</v>
      </c>
      <c r="GG115" s="11">
        <f t="shared" si="214"/>
        <v>0</v>
      </c>
      <c r="GH115" s="11">
        <f t="shared" si="215"/>
        <v>0</v>
      </c>
      <c r="GI115" s="11">
        <f t="shared" si="216"/>
        <v>0</v>
      </c>
      <c r="GJ115" s="11">
        <f t="shared" si="217"/>
        <v>11</v>
      </c>
      <c r="GK115" s="11">
        <f t="shared" si="218"/>
        <v>33</v>
      </c>
      <c r="GL115" s="11">
        <f t="shared" si="219"/>
        <v>0</v>
      </c>
      <c r="GM115" s="11">
        <f t="shared" si="220"/>
        <v>0</v>
      </c>
      <c r="GN115" s="11">
        <f t="shared" si="221"/>
        <v>0</v>
      </c>
      <c r="GO115" s="11">
        <f t="shared" si="222"/>
        <v>0</v>
      </c>
      <c r="GP115" s="11">
        <f t="shared" si="223"/>
        <v>0</v>
      </c>
      <c r="GQ115" s="11">
        <f t="shared" si="224"/>
        <v>7</v>
      </c>
      <c r="GR115" s="11">
        <f t="shared" si="225"/>
        <v>0</v>
      </c>
      <c r="GS115" s="11">
        <f t="shared" si="226"/>
        <v>0</v>
      </c>
      <c r="GT115" s="11">
        <f t="shared" si="227"/>
        <v>0</v>
      </c>
      <c r="GU115" s="11">
        <f t="shared" si="228"/>
        <v>0</v>
      </c>
      <c r="GV115" s="11">
        <f t="shared" si="229"/>
        <v>0</v>
      </c>
      <c r="GW115" s="11">
        <f t="shared" si="230"/>
        <v>0</v>
      </c>
      <c r="GX115" s="11">
        <f t="shared" si="231"/>
        <v>0</v>
      </c>
      <c r="GY115" s="11">
        <f t="shared" si="232"/>
        <v>0</v>
      </c>
      <c r="GZ115" s="11">
        <f t="shared" si="233"/>
        <v>0</v>
      </c>
      <c r="HA115" s="11">
        <f t="shared" si="234"/>
        <v>0</v>
      </c>
      <c r="HB115" s="11"/>
      <c r="HC115" s="11"/>
    </row>
    <row r="116" spans="1:211" ht="12.75">
      <c r="A116" s="8" t="s">
        <v>125</v>
      </c>
      <c r="B116" s="9">
        <v>1949</v>
      </c>
      <c r="C116" s="9" t="s">
        <v>40</v>
      </c>
      <c r="D116" s="9"/>
      <c r="H116" s="9">
        <v>6</v>
      </c>
      <c r="BV116" s="10">
        <v>2</v>
      </c>
      <c r="BW116" s="9">
        <v>2</v>
      </c>
      <c r="BX116" s="9">
        <v>1</v>
      </c>
      <c r="BY116" s="2">
        <f>TRUNC(100*BW116/H116/BV116)</f>
        <v>16</v>
      </c>
      <c r="CB116" s="9">
        <v>1</v>
      </c>
      <c r="CF116" s="9">
        <v>1</v>
      </c>
      <c r="CJ116" s="9">
        <v>1</v>
      </c>
      <c r="CN116" s="9">
        <v>1</v>
      </c>
      <c r="CR116" s="9">
        <v>1</v>
      </c>
      <c r="CV116" s="9">
        <v>1</v>
      </c>
      <c r="CZ116" s="9">
        <v>1</v>
      </c>
      <c r="DD116" s="9">
        <v>1</v>
      </c>
      <c r="DH116" s="9">
        <v>1</v>
      </c>
      <c r="DL116" s="9">
        <v>1</v>
      </c>
      <c r="DP116" s="9">
        <v>1</v>
      </c>
      <c r="DR116" s="10">
        <v>3</v>
      </c>
      <c r="DS116" s="9">
        <v>4</v>
      </c>
      <c r="DT116" s="9">
        <v>2</v>
      </c>
      <c r="DU116" s="2">
        <f>TRUNC(100*DS116/H116/DR116)</f>
        <v>22</v>
      </c>
      <c r="DX116" s="9">
        <v>2</v>
      </c>
      <c r="DZ116" s="10">
        <v>2</v>
      </c>
      <c r="EA116" s="9">
        <v>1</v>
      </c>
      <c r="EB116" s="9">
        <v>3</v>
      </c>
      <c r="EC116" s="2">
        <f>TRUNC(100*EA116/H116/DZ116)</f>
        <v>8</v>
      </c>
      <c r="EF116" s="9">
        <v>3</v>
      </c>
      <c r="EJ116" s="9">
        <v>3</v>
      </c>
      <c r="EN116" s="9">
        <v>3</v>
      </c>
      <c r="ER116" s="9">
        <v>3</v>
      </c>
      <c r="EV116" s="9">
        <v>3</v>
      </c>
      <c r="EZ116" s="9">
        <v>3</v>
      </c>
      <c r="FJ116" s="9"/>
      <c r="FK116" s="11"/>
      <c r="FL116" s="11"/>
      <c r="FM116" s="8">
        <f t="shared" si="196"/>
        <v>79</v>
      </c>
      <c r="FN116" s="9">
        <v>3</v>
      </c>
      <c r="FO116" s="17">
        <f>LARGE(FP116:HD116,1)+LARGE(FP116:HD116,2)+LARGE(FP116:HD116,3)+LARGE(FP116:HD116,4)+LARGE(FP116:HD116,5)+LARGE(FP116:HD116,6)+LARGE(FP116:HD116,7)+LARGE(FP116:HD116,8)+LARGE(FP116:HD116,9)+LARGE(FP116:HD116,10)</f>
        <v>46</v>
      </c>
      <c r="FP116" s="11">
        <f t="shared" si="197"/>
        <v>0</v>
      </c>
      <c r="FQ116" s="11">
        <f t="shared" si="198"/>
        <v>0</v>
      </c>
      <c r="FR116" s="11">
        <f t="shared" si="199"/>
        <v>0</v>
      </c>
      <c r="FS116" s="11">
        <f t="shared" si="200"/>
        <v>0</v>
      </c>
      <c r="FT116" s="11">
        <f t="shared" si="201"/>
        <v>0</v>
      </c>
      <c r="FU116" s="11">
        <f t="shared" si="202"/>
        <v>0</v>
      </c>
      <c r="FV116" s="11">
        <f t="shared" si="203"/>
        <v>0</v>
      </c>
      <c r="FW116" s="11">
        <f t="shared" si="204"/>
        <v>0</v>
      </c>
      <c r="FX116" s="11">
        <f t="shared" si="205"/>
        <v>0</v>
      </c>
      <c r="FY116" s="11">
        <f t="shared" si="206"/>
        <v>0</v>
      </c>
      <c r="FZ116" s="11">
        <f t="shared" si="207"/>
        <v>0</v>
      </c>
      <c r="GA116" s="11">
        <f t="shared" si="208"/>
        <v>0</v>
      </c>
      <c r="GB116" s="11">
        <f t="shared" si="209"/>
        <v>0</v>
      </c>
      <c r="GC116" s="11">
        <f t="shared" si="210"/>
        <v>0</v>
      </c>
      <c r="GD116" s="11">
        <f t="shared" si="211"/>
        <v>0</v>
      </c>
      <c r="GE116" s="11">
        <f t="shared" si="212"/>
        <v>0</v>
      </c>
      <c r="GF116" s="11">
        <f t="shared" si="213"/>
        <v>0</v>
      </c>
      <c r="GG116" s="11">
        <f t="shared" si="214"/>
        <v>16</v>
      </c>
      <c r="GH116" s="11">
        <f t="shared" si="215"/>
        <v>0</v>
      </c>
      <c r="GI116" s="11">
        <f t="shared" si="216"/>
        <v>0</v>
      </c>
      <c r="GJ116" s="11">
        <f t="shared" si="217"/>
        <v>0</v>
      </c>
      <c r="GK116" s="11">
        <f t="shared" si="218"/>
        <v>0</v>
      </c>
      <c r="GL116" s="11">
        <f t="shared" si="219"/>
        <v>0</v>
      </c>
      <c r="GM116" s="11">
        <f t="shared" si="220"/>
        <v>0</v>
      </c>
      <c r="GN116" s="11">
        <f t="shared" si="221"/>
        <v>0</v>
      </c>
      <c r="GO116" s="11">
        <f t="shared" si="222"/>
        <v>0</v>
      </c>
      <c r="GP116" s="11">
        <f t="shared" si="223"/>
        <v>0</v>
      </c>
      <c r="GQ116" s="11">
        <f t="shared" si="224"/>
        <v>0</v>
      </c>
      <c r="GR116" s="11">
        <f t="shared" si="225"/>
        <v>0</v>
      </c>
      <c r="GS116" s="11">
        <f t="shared" si="226"/>
        <v>22</v>
      </c>
      <c r="GT116" s="11">
        <f t="shared" si="227"/>
        <v>0</v>
      </c>
      <c r="GU116" s="11">
        <f t="shared" si="228"/>
        <v>8</v>
      </c>
      <c r="GV116" s="11">
        <f t="shared" si="229"/>
        <v>0</v>
      </c>
      <c r="GW116" s="11">
        <f t="shared" si="230"/>
        <v>0</v>
      </c>
      <c r="GX116" s="11">
        <f t="shared" si="231"/>
        <v>0</v>
      </c>
      <c r="GY116" s="11">
        <f t="shared" si="232"/>
        <v>0</v>
      </c>
      <c r="GZ116" s="11">
        <f t="shared" si="233"/>
        <v>0</v>
      </c>
      <c r="HA116" s="11">
        <f t="shared" si="234"/>
        <v>0</v>
      </c>
      <c r="HB116" s="11"/>
      <c r="HC116" s="11"/>
    </row>
    <row r="117" spans="1:211" s="32" customFormat="1" ht="12.75">
      <c r="A117" s="27" t="s">
        <v>126</v>
      </c>
      <c r="B117" s="25">
        <v>1948</v>
      </c>
      <c r="C117" s="25" t="s">
        <v>40</v>
      </c>
      <c r="D117" s="25"/>
      <c r="E117" s="28"/>
      <c r="F117" s="25"/>
      <c r="G117" s="25"/>
      <c r="H117" s="9">
        <v>6</v>
      </c>
      <c r="I117" s="29"/>
      <c r="J117" s="28"/>
      <c r="K117" s="25"/>
      <c r="L117" s="25"/>
      <c r="M117" s="29"/>
      <c r="N117" s="28"/>
      <c r="O117" s="25"/>
      <c r="P117" s="25"/>
      <c r="Q117" s="29"/>
      <c r="R117" s="28"/>
      <c r="S117" s="25"/>
      <c r="T117" s="25"/>
      <c r="U117" s="29"/>
      <c r="V117" s="28"/>
      <c r="W117" s="25"/>
      <c r="X117" s="25"/>
      <c r="Y117" s="29"/>
      <c r="Z117" s="28"/>
      <c r="AA117" s="25"/>
      <c r="AB117" s="25"/>
      <c r="AC117" s="29"/>
      <c r="AD117" s="28">
        <v>2</v>
      </c>
      <c r="AE117" s="25">
        <v>1</v>
      </c>
      <c r="AF117" s="25">
        <v>1</v>
      </c>
      <c r="AG117" s="2">
        <f>TRUNC(100*AE117/H117/AD117)</f>
        <v>8</v>
      </c>
      <c r="AH117" s="28"/>
      <c r="AI117" s="25"/>
      <c r="AJ117" s="25">
        <v>1</v>
      </c>
      <c r="AK117" s="29"/>
      <c r="AL117" s="28"/>
      <c r="AM117" s="25"/>
      <c r="AN117" s="25">
        <v>1</v>
      </c>
      <c r="AO117" s="29"/>
      <c r="AP117" s="28"/>
      <c r="AQ117" s="25"/>
      <c r="AR117" s="25">
        <v>1</v>
      </c>
      <c r="AS117" s="29"/>
      <c r="AT117" s="28"/>
      <c r="AU117" s="25"/>
      <c r="AV117" s="25">
        <v>1</v>
      </c>
      <c r="AW117" s="29"/>
      <c r="AX117" s="28"/>
      <c r="AY117" s="25"/>
      <c r="AZ117" s="25">
        <v>1</v>
      </c>
      <c r="BA117" s="29"/>
      <c r="BB117" s="28"/>
      <c r="BC117" s="25"/>
      <c r="BD117" s="25">
        <v>1</v>
      </c>
      <c r="BE117" s="29"/>
      <c r="BF117" s="28"/>
      <c r="BG117" s="25"/>
      <c r="BH117" s="25">
        <v>1</v>
      </c>
      <c r="BI117" s="29"/>
      <c r="BJ117" s="28"/>
      <c r="BK117" s="25"/>
      <c r="BL117" s="25">
        <v>1</v>
      </c>
      <c r="BM117" s="29"/>
      <c r="BN117" s="28"/>
      <c r="BO117" s="25"/>
      <c r="BP117" s="25">
        <v>1</v>
      </c>
      <c r="BQ117" s="29"/>
      <c r="BR117" s="28"/>
      <c r="BS117" s="25"/>
      <c r="BT117" s="25">
        <v>1</v>
      </c>
      <c r="BU117" s="29"/>
      <c r="BV117" s="28"/>
      <c r="BW117" s="25"/>
      <c r="BX117" s="25">
        <v>1</v>
      </c>
      <c r="BY117" s="29"/>
      <c r="BZ117" s="28"/>
      <c r="CA117" s="25"/>
      <c r="CB117" s="25">
        <v>1</v>
      </c>
      <c r="CC117" s="29"/>
      <c r="CD117" s="28"/>
      <c r="CE117" s="25"/>
      <c r="CF117" s="25">
        <v>1</v>
      </c>
      <c r="CG117" s="29"/>
      <c r="CH117" s="28"/>
      <c r="CI117" s="25"/>
      <c r="CJ117" s="25">
        <v>1</v>
      </c>
      <c r="CK117" s="29"/>
      <c r="CL117" s="28"/>
      <c r="CM117" s="25"/>
      <c r="CN117" s="25">
        <v>1</v>
      </c>
      <c r="CO117" s="29"/>
      <c r="CP117" s="28"/>
      <c r="CQ117" s="25"/>
      <c r="CR117" s="25">
        <v>1</v>
      </c>
      <c r="CS117" s="29"/>
      <c r="CT117" s="28"/>
      <c r="CU117" s="25"/>
      <c r="CV117" s="25">
        <v>1</v>
      </c>
      <c r="CW117" s="29"/>
      <c r="CX117" s="28"/>
      <c r="CY117" s="25"/>
      <c r="CZ117" s="25">
        <v>1</v>
      </c>
      <c r="DA117" s="29"/>
      <c r="DB117" s="28"/>
      <c r="DC117" s="25"/>
      <c r="DD117" s="25">
        <v>1</v>
      </c>
      <c r="DE117" s="29"/>
      <c r="DF117" s="28">
        <v>2</v>
      </c>
      <c r="DG117" s="25">
        <v>3</v>
      </c>
      <c r="DH117" s="25">
        <v>2</v>
      </c>
      <c r="DI117" s="2">
        <f>TRUNC(100*DG117/H117/DF117)</f>
        <v>25</v>
      </c>
      <c r="DJ117" s="28"/>
      <c r="DK117" s="25"/>
      <c r="DL117" s="25">
        <v>2</v>
      </c>
      <c r="DM117" s="29"/>
      <c r="DN117" s="28"/>
      <c r="DO117" s="25"/>
      <c r="DP117" s="25">
        <v>2</v>
      </c>
      <c r="DQ117" s="29"/>
      <c r="DR117" s="28"/>
      <c r="DS117" s="25"/>
      <c r="DT117" s="25">
        <v>2</v>
      </c>
      <c r="DU117" s="29"/>
      <c r="DV117" s="28"/>
      <c r="DW117" s="25"/>
      <c r="DX117" s="25">
        <v>2</v>
      </c>
      <c r="DY117" s="29"/>
      <c r="DZ117" s="28"/>
      <c r="EA117" s="25"/>
      <c r="EB117" s="25">
        <v>2</v>
      </c>
      <c r="EC117" s="29"/>
      <c r="ED117" s="28"/>
      <c r="EE117" s="25"/>
      <c r="EF117" s="25">
        <v>2</v>
      </c>
      <c r="EG117" s="29"/>
      <c r="EH117" s="28"/>
      <c r="EI117" s="25"/>
      <c r="EJ117" s="25">
        <v>2</v>
      </c>
      <c r="EK117" s="29"/>
      <c r="EL117" s="28"/>
      <c r="EM117" s="25"/>
      <c r="EN117" s="25">
        <v>2</v>
      </c>
      <c r="EO117" s="29"/>
      <c r="EP117" s="28"/>
      <c r="EQ117" s="25"/>
      <c r="ER117" s="25">
        <v>2</v>
      </c>
      <c r="ES117" s="29"/>
      <c r="ET117" s="28"/>
      <c r="EU117" s="25"/>
      <c r="EV117" s="25">
        <v>2</v>
      </c>
      <c r="EW117" s="29"/>
      <c r="EX117" s="28"/>
      <c r="EY117" s="25"/>
      <c r="EZ117" s="25">
        <v>2</v>
      </c>
      <c r="FA117" s="29"/>
      <c r="FB117" s="28"/>
      <c r="FC117" s="25"/>
      <c r="FD117" s="25"/>
      <c r="FE117" s="29"/>
      <c r="FF117" s="28"/>
      <c r="FG117" s="25"/>
      <c r="FH117" s="25"/>
      <c r="FI117" s="29"/>
      <c r="FJ117" s="25"/>
      <c r="FK117" s="30"/>
      <c r="FL117" s="30"/>
      <c r="FM117" s="8">
        <f t="shared" si="196"/>
        <v>57</v>
      </c>
      <c r="FN117" s="25">
        <v>2</v>
      </c>
      <c r="FO117" s="31">
        <f>LARGE(FP117:HD117,1)+LARGE(FP117:HD117,2)+LARGE(FP117:HD117,3)+LARGE(FP117:HD117,4)+LARGE(FP117:HD117,5)+LARGE(FP117:HD117,6)+LARGE(FP117:HD117,7)+LARGE(FP117:HD117,8)+LARGE(FP117:HD117,9)+LARGE(FP117:HD117,10)</f>
        <v>33</v>
      </c>
      <c r="FP117" s="30">
        <f t="shared" si="197"/>
        <v>0</v>
      </c>
      <c r="FQ117" s="30">
        <f t="shared" si="198"/>
        <v>0</v>
      </c>
      <c r="FR117" s="30">
        <f t="shared" si="199"/>
        <v>0</v>
      </c>
      <c r="FS117" s="30">
        <f t="shared" si="200"/>
        <v>0</v>
      </c>
      <c r="FT117" s="30">
        <f t="shared" si="201"/>
        <v>0</v>
      </c>
      <c r="FU117" s="30">
        <f t="shared" si="202"/>
        <v>0</v>
      </c>
      <c r="FV117" s="30">
        <f t="shared" si="203"/>
        <v>8</v>
      </c>
      <c r="FW117" s="30">
        <f t="shared" si="204"/>
        <v>0</v>
      </c>
      <c r="FX117" s="30">
        <f t="shared" si="205"/>
        <v>0</v>
      </c>
      <c r="FY117" s="30">
        <f t="shared" si="206"/>
        <v>0</v>
      </c>
      <c r="FZ117" s="30">
        <f t="shared" si="207"/>
        <v>0</v>
      </c>
      <c r="GA117" s="30">
        <f t="shared" si="208"/>
        <v>0</v>
      </c>
      <c r="GB117" s="30">
        <f t="shared" si="209"/>
        <v>0</v>
      </c>
      <c r="GC117" s="30">
        <f t="shared" si="210"/>
        <v>0</v>
      </c>
      <c r="GD117" s="30">
        <f t="shared" si="211"/>
        <v>0</v>
      </c>
      <c r="GE117" s="30">
        <f t="shared" si="212"/>
        <v>0</v>
      </c>
      <c r="GF117" s="30">
        <f t="shared" si="213"/>
        <v>0</v>
      </c>
      <c r="GG117" s="30">
        <f t="shared" si="214"/>
        <v>0</v>
      </c>
      <c r="GH117" s="30">
        <f t="shared" si="215"/>
        <v>0</v>
      </c>
      <c r="GI117" s="30">
        <f t="shared" si="216"/>
        <v>0</v>
      </c>
      <c r="GJ117" s="30">
        <f t="shared" si="217"/>
        <v>0</v>
      </c>
      <c r="GK117" s="30">
        <f t="shared" si="218"/>
        <v>0</v>
      </c>
      <c r="GL117" s="30">
        <f t="shared" si="219"/>
        <v>0</v>
      </c>
      <c r="GM117" s="30">
        <f t="shared" si="220"/>
        <v>0</v>
      </c>
      <c r="GN117" s="30">
        <f t="shared" si="221"/>
        <v>0</v>
      </c>
      <c r="GO117" s="30">
        <f t="shared" si="222"/>
        <v>0</v>
      </c>
      <c r="GP117" s="30">
        <f t="shared" si="223"/>
        <v>25</v>
      </c>
      <c r="GQ117" s="30">
        <f t="shared" si="224"/>
        <v>0</v>
      </c>
      <c r="GR117" s="30">
        <f t="shared" si="225"/>
        <v>0</v>
      </c>
      <c r="GS117" s="30">
        <f t="shared" si="226"/>
        <v>0</v>
      </c>
      <c r="GT117" s="30">
        <f t="shared" si="227"/>
        <v>0</v>
      </c>
      <c r="GU117" s="30">
        <f t="shared" si="228"/>
        <v>0</v>
      </c>
      <c r="GV117" s="30">
        <f t="shared" si="229"/>
        <v>0</v>
      </c>
      <c r="GW117" s="30">
        <f t="shared" si="230"/>
        <v>0</v>
      </c>
      <c r="GX117" s="30">
        <f t="shared" si="231"/>
        <v>0</v>
      </c>
      <c r="GY117" s="30">
        <f t="shared" si="232"/>
        <v>0</v>
      </c>
      <c r="GZ117" s="30">
        <f t="shared" si="233"/>
        <v>0</v>
      </c>
      <c r="HA117" s="30">
        <f t="shared" si="234"/>
        <v>0</v>
      </c>
      <c r="HB117" s="30"/>
      <c r="HC117" s="30"/>
    </row>
    <row r="118" spans="1:211" ht="12.75">
      <c r="A118" s="8" t="s">
        <v>123</v>
      </c>
      <c r="B118" s="9">
        <v>1949</v>
      </c>
      <c r="C118" s="9" t="s">
        <v>40</v>
      </c>
      <c r="D118" s="9"/>
      <c r="H118" s="9">
        <v>6</v>
      </c>
      <c r="AD118" s="10">
        <v>1</v>
      </c>
      <c r="AE118" s="9">
        <v>1</v>
      </c>
      <c r="AF118" s="9">
        <v>1</v>
      </c>
      <c r="AG118" s="2">
        <f>TRUNC(100*AE118/H118/AD118)</f>
        <v>16</v>
      </c>
      <c r="AJ118" s="9">
        <v>1</v>
      </c>
      <c r="AN118" s="9">
        <v>1</v>
      </c>
      <c r="AR118" s="9">
        <v>1</v>
      </c>
      <c r="AV118" s="9">
        <v>1</v>
      </c>
      <c r="AZ118" s="9">
        <v>1</v>
      </c>
      <c r="BD118" s="9">
        <v>1</v>
      </c>
      <c r="BH118" s="9">
        <v>1</v>
      </c>
      <c r="BL118" s="9">
        <v>1</v>
      </c>
      <c r="BP118" s="9">
        <v>1</v>
      </c>
      <c r="BT118" s="9">
        <v>1</v>
      </c>
      <c r="BX118" s="9">
        <v>1</v>
      </c>
      <c r="CB118" s="9">
        <v>1</v>
      </c>
      <c r="CF118" s="9">
        <v>1</v>
      </c>
      <c r="CJ118" s="9">
        <v>1</v>
      </c>
      <c r="CN118" s="9">
        <v>1</v>
      </c>
      <c r="CR118" s="9">
        <v>1</v>
      </c>
      <c r="CV118" s="9">
        <v>1</v>
      </c>
      <c r="CZ118" s="9">
        <v>1</v>
      </c>
      <c r="DD118" s="9">
        <v>1</v>
      </c>
      <c r="DH118" s="9">
        <v>1</v>
      </c>
      <c r="DL118" s="9">
        <v>1</v>
      </c>
      <c r="DP118" s="9">
        <v>1</v>
      </c>
      <c r="DT118" s="9">
        <v>1</v>
      </c>
      <c r="DX118" s="9">
        <v>1</v>
      </c>
      <c r="EB118" s="9">
        <v>1</v>
      </c>
      <c r="EF118" s="9">
        <v>1</v>
      </c>
      <c r="EJ118" s="9">
        <v>1</v>
      </c>
      <c r="EN118" s="9">
        <v>1</v>
      </c>
      <c r="ER118" s="9">
        <v>1</v>
      </c>
      <c r="EV118" s="9">
        <v>1</v>
      </c>
      <c r="EZ118" s="9">
        <v>1</v>
      </c>
      <c r="FJ118" s="9"/>
      <c r="FK118" s="11"/>
      <c r="FL118" s="11"/>
      <c r="FM118" s="8">
        <f t="shared" si="196"/>
        <v>28</v>
      </c>
      <c r="FN118" s="9">
        <v>1</v>
      </c>
      <c r="FO118" s="17">
        <f>LARGE(FP118:HD118,1)+LARGE(FP118:HD118,2)+LARGE(FP118:HD118,3)+LARGE(FP118:HD118,4)+LARGE(FP118:HD118,5)+LARGE(FP118:HD118,6)+LARGE(FP118:HD118,7)+LARGE(FP118:HD118,8)+LARGE(FP118:HD118,9)+LARGE(FP118:HD118,10)</f>
        <v>16</v>
      </c>
      <c r="FP118" s="11">
        <f t="shared" si="197"/>
        <v>0</v>
      </c>
      <c r="FQ118" s="11">
        <f t="shared" si="198"/>
        <v>0</v>
      </c>
      <c r="FR118" s="11">
        <f t="shared" si="199"/>
        <v>0</v>
      </c>
      <c r="FS118" s="11">
        <f t="shared" si="200"/>
        <v>0</v>
      </c>
      <c r="FT118" s="11">
        <f t="shared" si="201"/>
        <v>0</v>
      </c>
      <c r="FU118" s="11">
        <f t="shared" si="202"/>
        <v>0</v>
      </c>
      <c r="FV118" s="11">
        <f t="shared" si="203"/>
        <v>16</v>
      </c>
      <c r="FW118" s="11">
        <f t="shared" si="204"/>
        <v>0</v>
      </c>
      <c r="FX118" s="11">
        <f t="shared" si="205"/>
        <v>0</v>
      </c>
      <c r="FY118" s="11">
        <f t="shared" si="206"/>
        <v>0</v>
      </c>
      <c r="FZ118" s="11">
        <f t="shared" si="207"/>
        <v>0</v>
      </c>
      <c r="GA118" s="11">
        <f t="shared" si="208"/>
        <v>0</v>
      </c>
      <c r="GB118" s="11">
        <f t="shared" si="209"/>
        <v>0</v>
      </c>
      <c r="GC118" s="11">
        <f t="shared" si="210"/>
        <v>0</v>
      </c>
      <c r="GD118" s="11">
        <f t="shared" si="211"/>
        <v>0</v>
      </c>
      <c r="GE118" s="11">
        <f t="shared" si="212"/>
        <v>0</v>
      </c>
      <c r="GF118" s="11">
        <f t="shared" si="213"/>
        <v>0</v>
      </c>
      <c r="GG118" s="11">
        <f t="shared" si="214"/>
        <v>0</v>
      </c>
      <c r="GH118" s="11">
        <f t="shared" si="215"/>
        <v>0</v>
      </c>
      <c r="GI118" s="11">
        <f t="shared" si="216"/>
        <v>0</v>
      </c>
      <c r="GJ118" s="11">
        <f t="shared" si="217"/>
        <v>0</v>
      </c>
      <c r="GK118" s="11">
        <f t="shared" si="218"/>
        <v>0</v>
      </c>
      <c r="GL118" s="11">
        <f t="shared" si="219"/>
        <v>0</v>
      </c>
      <c r="GM118" s="11">
        <f t="shared" si="220"/>
        <v>0</v>
      </c>
      <c r="GN118" s="11">
        <f t="shared" si="221"/>
        <v>0</v>
      </c>
      <c r="GO118" s="11">
        <f t="shared" si="222"/>
        <v>0</v>
      </c>
      <c r="GP118" s="11">
        <f t="shared" si="223"/>
        <v>0</v>
      </c>
      <c r="GQ118" s="11">
        <f t="shared" si="224"/>
        <v>0</v>
      </c>
      <c r="GR118" s="11">
        <f t="shared" si="225"/>
        <v>0</v>
      </c>
      <c r="GS118" s="11">
        <f t="shared" si="226"/>
        <v>0</v>
      </c>
      <c r="GT118" s="11">
        <f t="shared" si="227"/>
        <v>0</v>
      </c>
      <c r="GU118" s="11">
        <f t="shared" si="228"/>
        <v>0</v>
      </c>
      <c r="GV118" s="11">
        <f t="shared" si="229"/>
        <v>0</v>
      </c>
      <c r="GW118" s="11">
        <f t="shared" si="230"/>
        <v>0</v>
      </c>
      <c r="GX118" s="11">
        <f t="shared" si="231"/>
        <v>0</v>
      </c>
      <c r="GY118" s="11">
        <f t="shared" si="232"/>
        <v>0</v>
      </c>
      <c r="GZ118" s="11">
        <f t="shared" si="233"/>
        <v>0</v>
      </c>
      <c r="HA118" s="11">
        <f t="shared" si="234"/>
        <v>0</v>
      </c>
      <c r="HB118" s="11"/>
      <c r="HC118" s="11"/>
    </row>
    <row r="119" spans="1:211" ht="12.75">
      <c r="A119" s="8" t="s">
        <v>124</v>
      </c>
      <c r="B119" s="9">
        <v>1947</v>
      </c>
      <c r="C119" s="9" t="s">
        <v>40</v>
      </c>
      <c r="D119" s="9"/>
      <c r="H119" s="9">
        <v>6</v>
      </c>
      <c r="ED119" s="10">
        <v>4</v>
      </c>
      <c r="EE119" s="9">
        <v>3</v>
      </c>
      <c r="EF119" s="9">
        <v>1</v>
      </c>
      <c r="EG119" s="2">
        <f>TRUNC(100*EE119/H119/ED119)</f>
        <v>12</v>
      </c>
      <c r="EJ119" s="9">
        <v>1</v>
      </c>
      <c r="EN119" s="9">
        <v>1</v>
      </c>
      <c r="ER119" s="9">
        <v>1</v>
      </c>
      <c r="EV119" s="9">
        <v>1</v>
      </c>
      <c r="EZ119" s="9">
        <v>1</v>
      </c>
      <c r="FJ119" s="9"/>
      <c r="FK119" s="11"/>
      <c r="FL119" s="11"/>
      <c r="FM119" s="8">
        <f t="shared" si="196"/>
        <v>21</v>
      </c>
      <c r="FN119" s="9">
        <v>1</v>
      </c>
      <c r="FO119" s="17">
        <f>LARGE(FP119:HD119,1)+LARGE(FP119:HD119,2)+LARGE(FP119:HD119,3)+LARGE(FP119:HD119,4)+LARGE(FP119:HD119,5)+LARGE(FP119:HD119,6)+LARGE(FP119:HD119,7)+LARGE(FP119:HD119,8)+LARGE(FP119:HD119,9)+LARGE(FP119:HD119,10)</f>
        <v>12</v>
      </c>
      <c r="FP119" s="11">
        <f t="shared" si="197"/>
        <v>0</v>
      </c>
      <c r="FQ119" s="11">
        <f t="shared" si="198"/>
        <v>0</v>
      </c>
      <c r="FR119" s="11">
        <f t="shared" si="199"/>
        <v>0</v>
      </c>
      <c r="FS119" s="11">
        <f t="shared" si="200"/>
        <v>0</v>
      </c>
      <c r="FT119" s="11">
        <f t="shared" si="201"/>
        <v>0</v>
      </c>
      <c r="FU119" s="11">
        <f t="shared" si="202"/>
        <v>0</v>
      </c>
      <c r="FV119" s="11">
        <f t="shared" si="203"/>
        <v>0</v>
      </c>
      <c r="FW119" s="11">
        <f t="shared" si="204"/>
        <v>0</v>
      </c>
      <c r="FX119" s="11">
        <f t="shared" si="205"/>
        <v>0</v>
      </c>
      <c r="FY119" s="11">
        <f t="shared" si="206"/>
        <v>0</v>
      </c>
      <c r="FZ119" s="11">
        <f t="shared" si="207"/>
        <v>0</v>
      </c>
      <c r="GA119" s="11">
        <f t="shared" si="208"/>
        <v>0</v>
      </c>
      <c r="GB119" s="11">
        <f t="shared" si="209"/>
        <v>0</v>
      </c>
      <c r="GC119" s="11">
        <f t="shared" si="210"/>
        <v>0</v>
      </c>
      <c r="GD119" s="11">
        <f t="shared" si="211"/>
        <v>0</v>
      </c>
      <c r="GE119" s="11">
        <f t="shared" si="212"/>
        <v>0</v>
      </c>
      <c r="GF119" s="11">
        <f t="shared" si="213"/>
        <v>0</v>
      </c>
      <c r="GG119" s="11">
        <f t="shared" si="214"/>
        <v>0</v>
      </c>
      <c r="GH119" s="11">
        <f t="shared" si="215"/>
        <v>0</v>
      </c>
      <c r="GI119" s="11">
        <f t="shared" si="216"/>
        <v>0</v>
      </c>
      <c r="GJ119" s="11">
        <f t="shared" si="217"/>
        <v>0</v>
      </c>
      <c r="GK119" s="11">
        <f t="shared" si="218"/>
        <v>0</v>
      </c>
      <c r="GL119" s="11">
        <f t="shared" si="219"/>
        <v>0</v>
      </c>
      <c r="GM119" s="11">
        <f t="shared" si="220"/>
        <v>0</v>
      </c>
      <c r="GN119" s="11">
        <f t="shared" si="221"/>
        <v>0</v>
      </c>
      <c r="GO119" s="11">
        <f t="shared" si="222"/>
        <v>0</v>
      </c>
      <c r="GP119" s="11">
        <f t="shared" si="223"/>
        <v>0</v>
      </c>
      <c r="GQ119" s="11">
        <f t="shared" si="224"/>
        <v>0</v>
      </c>
      <c r="GR119" s="11">
        <f t="shared" si="225"/>
        <v>0</v>
      </c>
      <c r="GS119" s="11">
        <f t="shared" si="226"/>
        <v>0</v>
      </c>
      <c r="GT119" s="11">
        <f t="shared" si="227"/>
        <v>0</v>
      </c>
      <c r="GU119" s="11">
        <f t="shared" si="228"/>
        <v>0</v>
      </c>
      <c r="GV119" s="11">
        <f t="shared" si="229"/>
        <v>12</v>
      </c>
      <c r="GW119" s="11">
        <f t="shared" si="230"/>
        <v>0</v>
      </c>
      <c r="GX119" s="11">
        <f t="shared" si="231"/>
        <v>0</v>
      </c>
      <c r="GY119" s="11">
        <f t="shared" si="232"/>
        <v>0</v>
      </c>
      <c r="GZ119" s="11">
        <f t="shared" si="233"/>
        <v>0</v>
      </c>
      <c r="HA119" s="11">
        <f t="shared" si="234"/>
        <v>0</v>
      </c>
      <c r="HB119" s="11"/>
      <c r="HC119" s="11"/>
    </row>
    <row r="120" spans="1:209" ht="12.75">
      <c r="A120" s="21" t="s">
        <v>128</v>
      </c>
      <c r="B120" s="22">
        <v>1948</v>
      </c>
      <c r="C120" s="22" t="s">
        <v>40</v>
      </c>
      <c r="H120" s="9">
        <v>6</v>
      </c>
      <c r="AH120" s="10">
        <v>7</v>
      </c>
      <c r="AI120" s="9">
        <v>4</v>
      </c>
      <c r="AJ120" s="9">
        <v>1</v>
      </c>
      <c r="AK120" s="2">
        <f>TRUNC(100*AI120/H120/AH120)</f>
        <v>9</v>
      </c>
      <c r="AN120" s="9">
        <v>1</v>
      </c>
      <c r="AR120" s="9">
        <v>1</v>
      </c>
      <c r="AV120" s="9">
        <v>1</v>
      </c>
      <c r="AZ120" s="9">
        <v>1</v>
      </c>
      <c r="BD120" s="9">
        <v>1</v>
      </c>
      <c r="BH120" s="9">
        <v>1</v>
      </c>
      <c r="BL120" s="9">
        <v>1</v>
      </c>
      <c r="BP120" s="9">
        <v>1</v>
      </c>
      <c r="BT120" s="9">
        <v>1</v>
      </c>
      <c r="BX120" s="9">
        <v>1</v>
      </c>
      <c r="CB120" s="9">
        <v>1</v>
      </c>
      <c r="CF120" s="9">
        <v>1</v>
      </c>
      <c r="CJ120" s="9">
        <v>1</v>
      </c>
      <c r="CN120" s="9">
        <v>1</v>
      </c>
      <c r="CR120" s="9">
        <v>1</v>
      </c>
      <c r="CV120" s="9">
        <v>1</v>
      </c>
      <c r="CZ120" s="9">
        <v>1</v>
      </c>
      <c r="DD120" s="9">
        <v>1</v>
      </c>
      <c r="DH120" s="9">
        <v>1</v>
      </c>
      <c r="DL120" s="9">
        <v>1</v>
      </c>
      <c r="DP120" s="9">
        <v>1</v>
      </c>
      <c r="DT120" s="9">
        <v>1</v>
      </c>
      <c r="DX120" s="9">
        <v>1</v>
      </c>
      <c r="EB120" s="9">
        <v>1</v>
      </c>
      <c r="EF120" s="9">
        <v>1</v>
      </c>
      <c r="EJ120" s="9">
        <v>1</v>
      </c>
      <c r="EN120" s="9">
        <v>1</v>
      </c>
      <c r="ER120" s="9">
        <v>1</v>
      </c>
      <c r="EV120" s="9">
        <v>1</v>
      </c>
      <c r="EZ120" s="9">
        <v>1</v>
      </c>
      <c r="FM120" s="8">
        <f t="shared" si="196"/>
        <v>15</v>
      </c>
      <c r="FN120" s="9">
        <v>1</v>
      </c>
      <c r="FO120" s="23">
        <f>LARGE(FP120:HD120,1)+LARGE(FP120:HD120,2)+LARGE(FP120:HD120,3)+LARGE(FP120:HD120,4)+LARGE(FP120:HD120,5)+LARGE(FP120:HD120,6)+LARGE(FP120:HD120,7)+LARGE(FP120:HD120,8)+LARGE(FP120:HD120,9)+LARGE(FP120:HD120,10)</f>
        <v>9</v>
      </c>
      <c r="FP120" s="23">
        <f t="shared" si="197"/>
        <v>0</v>
      </c>
      <c r="FQ120" s="23">
        <f t="shared" si="198"/>
        <v>0</v>
      </c>
      <c r="FR120" s="23">
        <f t="shared" si="199"/>
        <v>0</v>
      </c>
      <c r="FS120" s="23">
        <f t="shared" si="200"/>
        <v>0</v>
      </c>
      <c r="FT120" s="23">
        <f t="shared" si="201"/>
        <v>0</v>
      </c>
      <c r="FU120" s="23">
        <f t="shared" si="202"/>
        <v>0</v>
      </c>
      <c r="FV120" s="23">
        <f t="shared" si="203"/>
        <v>0</v>
      </c>
      <c r="FW120" s="23">
        <f t="shared" si="204"/>
        <v>9</v>
      </c>
      <c r="FX120" s="23">
        <f t="shared" si="205"/>
        <v>0</v>
      </c>
      <c r="FY120" s="23">
        <f t="shared" si="206"/>
        <v>0</v>
      </c>
      <c r="FZ120" s="23">
        <f t="shared" si="207"/>
        <v>0</v>
      </c>
      <c r="GA120" s="23">
        <f t="shared" si="208"/>
        <v>0</v>
      </c>
      <c r="GB120" s="23">
        <f t="shared" si="209"/>
        <v>0</v>
      </c>
      <c r="GC120" s="23">
        <f t="shared" si="210"/>
        <v>0</v>
      </c>
      <c r="GD120" s="23">
        <f t="shared" si="211"/>
        <v>0</v>
      </c>
      <c r="GE120" s="23">
        <f t="shared" si="212"/>
        <v>0</v>
      </c>
      <c r="GF120" s="23">
        <f t="shared" si="213"/>
        <v>0</v>
      </c>
      <c r="GG120" s="23">
        <f t="shared" si="214"/>
        <v>0</v>
      </c>
      <c r="GH120" s="23">
        <f t="shared" si="215"/>
        <v>0</v>
      </c>
      <c r="GI120" s="23">
        <f t="shared" si="216"/>
        <v>0</v>
      </c>
      <c r="GJ120" s="23">
        <f t="shared" si="217"/>
        <v>0</v>
      </c>
      <c r="GK120" s="23">
        <f t="shared" si="218"/>
        <v>0</v>
      </c>
      <c r="GL120" s="23">
        <f t="shared" si="219"/>
        <v>0</v>
      </c>
      <c r="GM120" s="23">
        <f t="shared" si="220"/>
        <v>0</v>
      </c>
      <c r="GN120" s="23">
        <f t="shared" si="221"/>
        <v>0</v>
      </c>
      <c r="GO120" s="23">
        <f t="shared" si="222"/>
        <v>0</v>
      </c>
      <c r="GP120" s="23">
        <f t="shared" si="223"/>
        <v>0</v>
      </c>
      <c r="GQ120" s="23">
        <f t="shared" si="224"/>
        <v>0</v>
      </c>
      <c r="GR120" s="23">
        <f t="shared" si="225"/>
        <v>0</v>
      </c>
      <c r="GS120" s="23">
        <f t="shared" si="226"/>
        <v>0</v>
      </c>
      <c r="GT120" s="23">
        <f t="shared" si="227"/>
        <v>0</v>
      </c>
      <c r="GU120" s="23">
        <f t="shared" si="228"/>
        <v>0</v>
      </c>
      <c r="GV120" s="23">
        <f t="shared" si="229"/>
        <v>0</v>
      </c>
      <c r="GW120" s="23">
        <f t="shared" si="230"/>
        <v>0</v>
      </c>
      <c r="GX120" s="23">
        <f t="shared" si="231"/>
        <v>0</v>
      </c>
      <c r="GY120" s="23">
        <f t="shared" si="232"/>
        <v>0</v>
      </c>
      <c r="GZ120" s="23">
        <f t="shared" si="233"/>
        <v>0</v>
      </c>
      <c r="HA120" s="23">
        <f t="shared" si="234"/>
        <v>0</v>
      </c>
    </row>
    <row r="121" spans="1:211" ht="12.75">
      <c r="A121" s="8" t="s">
        <v>236</v>
      </c>
      <c r="B121" s="9">
        <v>1950</v>
      </c>
      <c r="C121" s="9" t="s">
        <v>40</v>
      </c>
      <c r="D121" s="9"/>
      <c r="H121" s="9">
        <v>6</v>
      </c>
      <c r="AX121" s="10">
        <v>6</v>
      </c>
      <c r="AY121" s="9">
        <v>3</v>
      </c>
      <c r="AZ121" s="9">
        <v>1</v>
      </c>
      <c r="BA121" s="2">
        <f>TRUNC(100*AY121/H121/AX121)</f>
        <v>8</v>
      </c>
      <c r="BD121" s="9">
        <v>1</v>
      </c>
      <c r="BH121" s="9">
        <v>1</v>
      </c>
      <c r="BL121" s="9">
        <v>1</v>
      </c>
      <c r="BP121" s="9">
        <v>1</v>
      </c>
      <c r="BT121" s="9">
        <v>1</v>
      </c>
      <c r="BX121" s="9">
        <v>1</v>
      </c>
      <c r="CB121" s="9">
        <v>1</v>
      </c>
      <c r="CF121" s="9">
        <v>1</v>
      </c>
      <c r="CJ121" s="9">
        <v>1</v>
      </c>
      <c r="CN121" s="9">
        <v>1</v>
      </c>
      <c r="CR121" s="9">
        <v>1</v>
      </c>
      <c r="CV121" s="9">
        <v>1</v>
      </c>
      <c r="CZ121" s="9">
        <v>1</v>
      </c>
      <c r="DD121" s="9">
        <v>1</v>
      </c>
      <c r="DH121" s="9">
        <v>1</v>
      </c>
      <c r="DL121" s="9">
        <v>1</v>
      </c>
      <c r="DP121" s="9">
        <v>1</v>
      </c>
      <c r="DT121" s="9">
        <v>1</v>
      </c>
      <c r="DX121" s="9">
        <v>1</v>
      </c>
      <c r="EB121" s="9">
        <v>1</v>
      </c>
      <c r="EF121" s="9">
        <v>1</v>
      </c>
      <c r="EJ121" s="9">
        <v>1</v>
      </c>
      <c r="EN121" s="9">
        <v>1</v>
      </c>
      <c r="ER121" s="9">
        <v>1</v>
      </c>
      <c r="EV121" s="9">
        <v>1</v>
      </c>
      <c r="EZ121" s="9">
        <v>1</v>
      </c>
      <c r="FJ121" s="9"/>
      <c r="FK121" s="11"/>
      <c r="FL121" s="11"/>
      <c r="FM121" s="8">
        <f t="shared" si="196"/>
        <v>14</v>
      </c>
      <c r="FN121" s="9">
        <v>1</v>
      </c>
      <c r="FO121" s="17">
        <f>LARGE(FP121:HD121,1)+LARGE(FP121:HD121,2)+LARGE(FP121:HD121,3)+LARGE(FP121:HD121,4)+LARGE(FP121:HD121,5)+LARGE(FP121:HD121,6)+LARGE(FP121:HD121,7)+LARGE(FP121:HD121,8)+LARGE(FP121:HD121,9)+LARGE(FP121:HD121,10)</f>
        <v>8</v>
      </c>
      <c r="FP121" s="11">
        <f t="shared" si="197"/>
        <v>0</v>
      </c>
      <c r="FQ121" s="11">
        <f t="shared" si="198"/>
        <v>0</v>
      </c>
      <c r="FR121" s="11">
        <f t="shared" si="199"/>
        <v>0</v>
      </c>
      <c r="FS121" s="11">
        <f t="shared" si="200"/>
        <v>0</v>
      </c>
      <c r="FT121" s="11">
        <f t="shared" si="201"/>
        <v>0</v>
      </c>
      <c r="FU121" s="11">
        <f t="shared" si="202"/>
        <v>0</v>
      </c>
      <c r="FV121" s="11">
        <f t="shared" si="203"/>
        <v>0</v>
      </c>
      <c r="FW121" s="11">
        <f t="shared" si="204"/>
        <v>0</v>
      </c>
      <c r="FX121" s="11">
        <f t="shared" si="205"/>
        <v>0</v>
      </c>
      <c r="FY121" s="11">
        <f t="shared" si="206"/>
        <v>0</v>
      </c>
      <c r="FZ121" s="11">
        <f t="shared" si="207"/>
        <v>0</v>
      </c>
      <c r="GA121" s="11">
        <f t="shared" si="208"/>
        <v>8</v>
      </c>
      <c r="GB121" s="11">
        <f t="shared" si="209"/>
        <v>0</v>
      </c>
      <c r="GC121" s="11">
        <f t="shared" si="210"/>
        <v>0</v>
      </c>
      <c r="GD121" s="11">
        <f t="shared" si="211"/>
        <v>0</v>
      </c>
      <c r="GE121" s="11">
        <f t="shared" si="212"/>
        <v>0</v>
      </c>
      <c r="GF121" s="11">
        <f t="shared" si="213"/>
        <v>0</v>
      </c>
      <c r="GG121" s="11">
        <f t="shared" si="214"/>
        <v>0</v>
      </c>
      <c r="GH121" s="11">
        <f t="shared" si="215"/>
        <v>0</v>
      </c>
      <c r="GI121" s="11">
        <f t="shared" si="216"/>
        <v>0</v>
      </c>
      <c r="GJ121" s="11">
        <f t="shared" si="217"/>
        <v>0</v>
      </c>
      <c r="GK121" s="11">
        <f t="shared" si="218"/>
        <v>0</v>
      </c>
      <c r="GL121" s="11">
        <f t="shared" si="219"/>
        <v>0</v>
      </c>
      <c r="GM121" s="11">
        <f t="shared" si="220"/>
        <v>0</v>
      </c>
      <c r="GN121" s="11">
        <f t="shared" si="221"/>
        <v>0</v>
      </c>
      <c r="GO121" s="11">
        <f t="shared" si="222"/>
        <v>0</v>
      </c>
      <c r="GP121" s="11">
        <f t="shared" si="223"/>
        <v>0</v>
      </c>
      <c r="GQ121" s="11">
        <f t="shared" si="224"/>
        <v>0</v>
      </c>
      <c r="GR121" s="11">
        <f t="shared" si="225"/>
        <v>0</v>
      </c>
      <c r="GS121" s="11">
        <f t="shared" si="226"/>
        <v>0</v>
      </c>
      <c r="GT121" s="11">
        <f t="shared" si="227"/>
        <v>0</v>
      </c>
      <c r="GU121" s="11">
        <f t="shared" si="228"/>
        <v>0</v>
      </c>
      <c r="GV121" s="11">
        <f t="shared" si="229"/>
        <v>0</v>
      </c>
      <c r="GW121" s="11">
        <f t="shared" si="230"/>
        <v>0</v>
      </c>
      <c r="GX121" s="11">
        <f t="shared" si="231"/>
        <v>0</v>
      </c>
      <c r="GY121" s="11">
        <f t="shared" si="232"/>
        <v>0</v>
      </c>
      <c r="GZ121" s="11">
        <f t="shared" si="233"/>
        <v>0</v>
      </c>
      <c r="HA121" s="11">
        <f t="shared" si="234"/>
        <v>0</v>
      </c>
      <c r="HB121" s="11"/>
      <c r="HC121" s="11"/>
    </row>
    <row r="122" spans="1:211" ht="12.75">
      <c r="A122" s="8"/>
      <c r="B122" s="9"/>
      <c r="C122" s="9"/>
      <c r="D122" s="9"/>
      <c r="FJ122" s="9"/>
      <c r="FK122" s="11"/>
      <c r="FL122" s="11"/>
      <c r="FM122" s="8"/>
      <c r="FO122" s="17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</row>
    <row r="123" spans="1:211" ht="12.75">
      <c r="A123" s="47" t="s">
        <v>42</v>
      </c>
      <c r="B123" s="9">
        <v>1944</v>
      </c>
      <c r="C123" s="9" t="s">
        <v>43</v>
      </c>
      <c r="D123" s="9"/>
      <c r="E123" s="10">
        <v>1</v>
      </c>
      <c r="F123" s="9">
        <v>1</v>
      </c>
      <c r="G123" s="9">
        <v>1</v>
      </c>
      <c r="H123" s="9">
        <v>16</v>
      </c>
      <c r="I123" s="2">
        <f>TRUNC(100*F123/H123/E123)</f>
        <v>6</v>
      </c>
      <c r="J123" s="10">
        <v>1</v>
      </c>
      <c r="K123" s="9">
        <v>1</v>
      </c>
      <c r="L123" s="9">
        <v>2</v>
      </c>
      <c r="M123" s="2">
        <f>TRUNC(100*K123/H123/J123)</f>
        <v>6</v>
      </c>
      <c r="P123" s="9">
        <v>2</v>
      </c>
      <c r="R123" s="10">
        <v>1</v>
      </c>
      <c r="S123" s="9">
        <v>4</v>
      </c>
      <c r="T123" s="9">
        <v>3</v>
      </c>
      <c r="U123" s="2">
        <f>TRUNC(100*S123/H123/R123)</f>
        <v>25</v>
      </c>
      <c r="V123" s="10">
        <v>2</v>
      </c>
      <c r="W123" s="9">
        <v>3</v>
      </c>
      <c r="X123" s="9">
        <v>4</v>
      </c>
      <c r="Y123" s="2">
        <f>TRUNC(100*W123/H123/V123)</f>
        <v>9</v>
      </c>
      <c r="Z123" s="10">
        <v>1</v>
      </c>
      <c r="AA123" s="9">
        <v>3</v>
      </c>
      <c r="AB123" s="9">
        <v>5</v>
      </c>
      <c r="AC123" s="2">
        <f>TRUNC(100*AA123/H123/Z123)</f>
        <v>18</v>
      </c>
      <c r="AF123" s="9">
        <v>5</v>
      </c>
      <c r="AH123" s="10">
        <v>1</v>
      </c>
      <c r="AI123" s="9">
        <v>1</v>
      </c>
      <c r="AJ123" s="9">
        <v>6</v>
      </c>
      <c r="AK123" s="2">
        <f>TRUNC(100*AI123/H123/AH123)</f>
        <v>6</v>
      </c>
      <c r="AL123" s="10">
        <v>1</v>
      </c>
      <c r="AM123" s="9">
        <v>4</v>
      </c>
      <c r="AN123" s="9">
        <v>7</v>
      </c>
      <c r="AO123" s="2">
        <f>TRUNC(100*AM123/H123/AL123)</f>
        <v>25</v>
      </c>
      <c r="AR123" s="9">
        <v>7</v>
      </c>
      <c r="AT123" s="10">
        <v>1</v>
      </c>
      <c r="AU123" s="9">
        <v>1</v>
      </c>
      <c r="AV123" s="9">
        <v>8</v>
      </c>
      <c r="AW123" s="2">
        <f>TRUNC(100*AU123/H123/AT123)</f>
        <v>6</v>
      </c>
      <c r="AX123" s="10">
        <v>1</v>
      </c>
      <c r="AY123" s="9">
        <v>4</v>
      </c>
      <c r="AZ123" s="9">
        <v>9</v>
      </c>
      <c r="BA123" s="2">
        <f>TRUNC(100*AY123/H123/AX123)</f>
        <v>25</v>
      </c>
      <c r="BB123" s="10">
        <v>5</v>
      </c>
      <c r="BC123" s="9">
        <v>5</v>
      </c>
      <c r="BD123" s="9">
        <v>10</v>
      </c>
      <c r="BE123" s="2">
        <f>TRUNC(100*BC123/H123/BB123)</f>
        <v>6</v>
      </c>
      <c r="BF123" s="10">
        <v>1</v>
      </c>
      <c r="BG123" s="9">
        <v>1</v>
      </c>
      <c r="BH123" s="9">
        <v>11</v>
      </c>
      <c r="BI123" s="2">
        <f>TRUNC(100*BG123/H123/BF123)</f>
        <v>6</v>
      </c>
      <c r="BJ123" s="10">
        <v>1</v>
      </c>
      <c r="BK123" s="9">
        <v>9</v>
      </c>
      <c r="BL123" s="9">
        <v>12</v>
      </c>
      <c r="BM123" s="2">
        <f>TRUNC(100*BK123/H123/BJ123)</f>
        <v>56</v>
      </c>
      <c r="BN123" s="10">
        <v>1</v>
      </c>
      <c r="BO123" s="9">
        <v>1</v>
      </c>
      <c r="BP123" s="9">
        <v>13</v>
      </c>
      <c r="BQ123" s="2">
        <f>TRUNC(100*BO123/H123/BN123)</f>
        <v>6</v>
      </c>
      <c r="BR123" s="10">
        <v>13</v>
      </c>
      <c r="BS123" s="9">
        <v>7</v>
      </c>
      <c r="BT123" s="9">
        <v>14</v>
      </c>
      <c r="BU123" s="2">
        <f>TRUNC(100*BS123/H123/BR123)</f>
        <v>3</v>
      </c>
      <c r="BV123" s="10">
        <v>2</v>
      </c>
      <c r="BW123" s="9">
        <v>2</v>
      </c>
      <c r="BX123" s="9">
        <v>15</v>
      </c>
      <c r="BY123" s="2">
        <f>TRUNC(100*BW123/H123/BV123)</f>
        <v>6</v>
      </c>
      <c r="BZ123" s="10">
        <v>1</v>
      </c>
      <c r="CA123" s="9">
        <v>7</v>
      </c>
      <c r="CB123" s="9">
        <v>16</v>
      </c>
      <c r="CC123" s="2">
        <f>TRUNC(100*CA123/H123/BZ123)</f>
        <v>43</v>
      </c>
      <c r="CD123" s="10">
        <v>1</v>
      </c>
      <c r="CE123" s="9">
        <v>1</v>
      </c>
      <c r="CF123" s="9">
        <v>17</v>
      </c>
      <c r="CG123" s="2">
        <f>TRUNC(100*CE123/H123/CD123)</f>
        <v>6</v>
      </c>
      <c r="CH123" s="10">
        <v>1</v>
      </c>
      <c r="CI123" s="9">
        <v>1</v>
      </c>
      <c r="CJ123" s="9">
        <v>18</v>
      </c>
      <c r="CK123" s="2">
        <f>TRUNC(100*CI123/H123/CH123)</f>
        <v>6</v>
      </c>
      <c r="CL123" s="10">
        <v>1</v>
      </c>
      <c r="CM123" s="9">
        <v>7</v>
      </c>
      <c r="CN123" s="9">
        <v>19</v>
      </c>
      <c r="CO123" s="2">
        <f aca="true" t="shared" si="235" ref="CO123:CO130">TRUNC(100*CM123/H123/CL123)</f>
        <v>43</v>
      </c>
      <c r="CR123" s="9">
        <v>19</v>
      </c>
      <c r="CV123" s="9">
        <v>19</v>
      </c>
      <c r="CZ123" s="9">
        <v>19</v>
      </c>
      <c r="DB123" s="10">
        <v>2</v>
      </c>
      <c r="DC123" s="9">
        <v>2</v>
      </c>
      <c r="DD123" s="9">
        <v>20</v>
      </c>
      <c r="DE123" s="2">
        <f>TRUNC(100*DC123/H123/DB123)</f>
        <v>6</v>
      </c>
      <c r="DF123" s="10">
        <v>1</v>
      </c>
      <c r="DG123" s="9">
        <v>1</v>
      </c>
      <c r="DH123" s="9">
        <v>21</v>
      </c>
      <c r="DI123" s="2">
        <f>TRUNC(100*DG123/H123/DF123)</f>
        <v>6</v>
      </c>
      <c r="DJ123" s="10">
        <v>2</v>
      </c>
      <c r="DK123" s="9">
        <v>3</v>
      </c>
      <c r="DL123" s="9">
        <v>22</v>
      </c>
      <c r="DM123" s="2">
        <f>TRUNC(100*DK123/H123/DJ123)</f>
        <v>9</v>
      </c>
      <c r="DN123" s="10">
        <v>2</v>
      </c>
      <c r="DO123" s="9">
        <v>2</v>
      </c>
      <c r="DP123" s="9">
        <v>23</v>
      </c>
      <c r="DQ123" s="2">
        <f>TRUNC(100*DO123/H123/DN123)</f>
        <v>6</v>
      </c>
      <c r="DR123" s="10">
        <v>3</v>
      </c>
      <c r="DS123" s="9">
        <v>4</v>
      </c>
      <c r="DT123" s="9">
        <v>24</v>
      </c>
      <c r="DU123" s="2">
        <f aca="true" t="shared" si="236" ref="DU123:DU128">TRUNC(100*DS123/H123/DR123)</f>
        <v>8</v>
      </c>
      <c r="DV123" s="10">
        <v>1</v>
      </c>
      <c r="DW123" s="9">
        <v>7</v>
      </c>
      <c r="DX123" s="9">
        <v>25</v>
      </c>
      <c r="DY123" s="2">
        <f aca="true" t="shared" si="237" ref="DY123:DY128">TRUNC(100*DW123/H123/DV123)</f>
        <v>43</v>
      </c>
      <c r="DZ123" s="10">
        <v>2</v>
      </c>
      <c r="EA123" s="9">
        <v>3</v>
      </c>
      <c r="EB123" s="9">
        <v>26</v>
      </c>
      <c r="EC123" s="2">
        <f aca="true" t="shared" si="238" ref="EC123:EC128">TRUNC(100*EA123/H123/DZ123)</f>
        <v>9</v>
      </c>
      <c r="ED123" s="10">
        <v>1</v>
      </c>
      <c r="EE123" s="9">
        <v>2</v>
      </c>
      <c r="EF123" s="9">
        <v>27</v>
      </c>
      <c r="EG123" s="2">
        <f>TRUNC(100*EE123/H123/ED123)</f>
        <v>12</v>
      </c>
      <c r="EJ123" s="9">
        <v>27</v>
      </c>
      <c r="EL123" s="10">
        <v>3</v>
      </c>
      <c r="EM123" s="9">
        <v>9</v>
      </c>
      <c r="EN123" s="9">
        <v>28</v>
      </c>
      <c r="EO123" s="2">
        <f>TRUNC(100*EM123/H123/EL123)</f>
        <v>18</v>
      </c>
      <c r="ER123" s="9">
        <v>28</v>
      </c>
      <c r="EV123" s="9">
        <v>28</v>
      </c>
      <c r="EX123" s="10">
        <v>1</v>
      </c>
      <c r="EY123" s="9">
        <v>7</v>
      </c>
      <c r="EZ123" s="9">
        <v>29</v>
      </c>
      <c r="FA123" s="2">
        <f>TRUNC(100*EY123/H123/EX123)</f>
        <v>43</v>
      </c>
      <c r="FJ123" s="9"/>
      <c r="FK123" s="11"/>
      <c r="FL123" s="11">
        <v>470</v>
      </c>
      <c r="FM123" s="8">
        <f aca="true" t="shared" si="239" ref="FM123:FM146">ROUND(FO123*1000/470,0)</f>
        <v>721</v>
      </c>
      <c r="FN123" s="9">
        <v>29</v>
      </c>
      <c r="FO123" s="17">
        <f>LARGE(FP123:HD123,1)+LARGE(FP123:HD123,2)+LARGE(FP123:HD123,3)+LARGE(FP123:HD123,4)+LARGE(FP123:HD123,5)+LARGE(FP123:HD123,6)+LARGE(FP123:HD123,7)+LARGE(FP123:HD123,8)+LARGE(FP123:HD123,9)+LARGE(FP123:HD123,10)</f>
        <v>339</v>
      </c>
      <c r="FP123" s="11">
        <f aca="true" t="shared" si="240" ref="FP123:FP146">I123</f>
        <v>6</v>
      </c>
      <c r="FQ123" s="11">
        <f aca="true" t="shared" si="241" ref="FQ123:FQ146">M123</f>
        <v>6</v>
      </c>
      <c r="FR123" s="11">
        <f aca="true" t="shared" si="242" ref="FR123:FR146">Q123</f>
        <v>0</v>
      </c>
      <c r="FS123" s="11">
        <f aca="true" t="shared" si="243" ref="FS123:FS146">U123</f>
        <v>25</v>
      </c>
      <c r="FT123" s="11">
        <f aca="true" t="shared" si="244" ref="FT123:FT146">Y123</f>
        <v>9</v>
      </c>
      <c r="FU123" s="11">
        <f aca="true" t="shared" si="245" ref="FU123:FU146">AC123</f>
        <v>18</v>
      </c>
      <c r="FV123" s="11">
        <f aca="true" t="shared" si="246" ref="FV123:FV146">AG123</f>
        <v>0</v>
      </c>
      <c r="FW123" s="11">
        <f aca="true" t="shared" si="247" ref="FW123:FW146">AK123</f>
        <v>6</v>
      </c>
      <c r="FX123" s="11">
        <f aca="true" t="shared" si="248" ref="FX123:FX146">AO123</f>
        <v>25</v>
      </c>
      <c r="FY123" s="11">
        <f aca="true" t="shared" si="249" ref="FY123:FY146">AS123</f>
        <v>0</v>
      </c>
      <c r="FZ123" s="11">
        <f aca="true" t="shared" si="250" ref="FZ123:FZ146">AW123</f>
        <v>6</v>
      </c>
      <c r="GA123" s="11">
        <f aca="true" t="shared" si="251" ref="GA123:GA146">BA123</f>
        <v>25</v>
      </c>
      <c r="GB123" s="11">
        <f aca="true" t="shared" si="252" ref="GB123:GB146">BE123</f>
        <v>6</v>
      </c>
      <c r="GC123" s="11">
        <f aca="true" t="shared" si="253" ref="GC123:GC146">BI123</f>
        <v>6</v>
      </c>
      <c r="GD123" s="13">
        <f aca="true" t="shared" si="254" ref="GD123:GD146">BM123</f>
        <v>56</v>
      </c>
      <c r="GE123" s="11">
        <f aca="true" t="shared" si="255" ref="GE123:GE146">BQ123</f>
        <v>6</v>
      </c>
      <c r="GF123" s="11">
        <f aca="true" t="shared" si="256" ref="GF123:GF146">BU123</f>
        <v>3</v>
      </c>
      <c r="GG123" s="11">
        <f aca="true" t="shared" si="257" ref="GG123:GG146">BY123</f>
        <v>6</v>
      </c>
      <c r="GH123" s="13">
        <f aca="true" t="shared" si="258" ref="GH123:GH146">CC123</f>
        <v>43</v>
      </c>
      <c r="GI123" s="11">
        <f aca="true" t="shared" si="259" ref="GI123:GI146">CG123</f>
        <v>6</v>
      </c>
      <c r="GJ123" s="11">
        <f aca="true" t="shared" si="260" ref="GJ123:GJ146">CK123</f>
        <v>6</v>
      </c>
      <c r="GK123" s="13">
        <f aca="true" t="shared" si="261" ref="GK123:GK146">CO123</f>
        <v>43</v>
      </c>
      <c r="GL123" s="11">
        <f aca="true" t="shared" si="262" ref="GL123:GL146">CS123</f>
        <v>0</v>
      </c>
      <c r="GM123" s="11">
        <f aca="true" t="shared" si="263" ref="GM123:GM146">CW123</f>
        <v>0</v>
      </c>
      <c r="GN123" s="11">
        <f aca="true" t="shared" si="264" ref="GN123:GN146">DA123</f>
        <v>0</v>
      </c>
      <c r="GO123" s="11">
        <f aca="true" t="shared" si="265" ref="GO123:GO146">DE123</f>
        <v>6</v>
      </c>
      <c r="GP123" s="11">
        <f aca="true" t="shared" si="266" ref="GP123:GP146">DI123</f>
        <v>6</v>
      </c>
      <c r="GQ123" s="11">
        <f aca="true" t="shared" si="267" ref="GQ123:GQ146">DM123</f>
        <v>9</v>
      </c>
      <c r="GR123" s="11">
        <f aca="true" t="shared" si="268" ref="GR123:GR146">DQ123</f>
        <v>6</v>
      </c>
      <c r="GS123" s="11">
        <f aca="true" t="shared" si="269" ref="GS123:GS146">DU123</f>
        <v>8</v>
      </c>
      <c r="GT123" s="13">
        <f aca="true" t="shared" si="270" ref="GT123:GT146">DY123</f>
        <v>43</v>
      </c>
      <c r="GU123" s="11">
        <f aca="true" t="shared" si="271" ref="GU123:GU146">EC123</f>
        <v>9</v>
      </c>
      <c r="GV123" s="11">
        <f aca="true" t="shared" si="272" ref="GV123:GV146">EG123</f>
        <v>12</v>
      </c>
      <c r="GW123" s="11">
        <f aca="true" t="shared" si="273" ref="GW123:GW146">EK123</f>
        <v>0</v>
      </c>
      <c r="GX123" s="11">
        <f aca="true" t="shared" si="274" ref="GX123:GX146">EO123</f>
        <v>18</v>
      </c>
      <c r="GY123" s="11">
        <f aca="true" t="shared" si="275" ref="GY123:GY146">ES123</f>
        <v>0</v>
      </c>
      <c r="GZ123" s="11">
        <f aca="true" t="shared" si="276" ref="GZ123:GZ146">EW123</f>
        <v>0</v>
      </c>
      <c r="HA123" s="13">
        <f aca="true" t="shared" si="277" ref="HA123:HA146">FA123</f>
        <v>43</v>
      </c>
      <c r="HB123" s="11"/>
      <c r="HC123" s="11"/>
    </row>
    <row r="124" spans="1:211" ht="12.75">
      <c r="A124" s="47" t="s">
        <v>150</v>
      </c>
      <c r="B124" s="9">
        <v>1943</v>
      </c>
      <c r="C124" s="9" t="s">
        <v>43</v>
      </c>
      <c r="D124" s="9"/>
      <c r="H124" s="9">
        <v>16</v>
      </c>
      <c r="J124" s="10">
        <v>2</v>
      </c>
      <c r="K124" s="9">
        <v>4</v>
      </c>
      <c r="L124" s="9">
        <v>1</v>
      </c>
      <c r="M124" s="2">
        <f>TRUNC(100*K124/H124/J124)</f>
        <v>12</v>
      </c>
      <c r="N124" s="10">
        <v>1</v>
      </c>
      <c r="O124" s="9">
        <v>8</v>
      </c>
      <c r="P124" s="9">
        <v>2</v>
      </c>
      <c r="Q124" s="2">
        <f>TRUNC(100*O124/H124/N124)</f>
        <v>50</v>
      </c>
      <c r="R124" s="10">
        <v>1</v>
      </c>
      <c r="S124" s="9">
        <v>6</v>
      </c>
      <c r="T124" s="9">
        <v>3</v>
      </c>
      <c r="U124" s="2">
        <f>TRUNC(100*S124/H124/R124)</f>
        <v>37</v>
      </c>
      <c r="V124" s="10">
        <v>1</v>
      </c>
      <c r="W124" s="9">
        <v>4</v>
      </c>
      <c r="X124" s="9">
        <v>4</v>
      </c>
      <c r="Y124" s="2">
        <f>TRUNC(100*W124/H124/V124)</f>
        <v>25</v>
      </c>
      <c r="Z124" s="10">
        <v>1</v>
      </c>
      <c r="AA124" s="9">
        <v>3</v>
      </c>
      <c r="AB124" s="9">
        <v>5</v>
      </c>
      <c r="AC124" s="2">
        <f>TRUNC(100*AA124/H124/Z124)</f>
        <v>18</v>
      </c>
      <c r="AD124" s="10">
        <v>1</v>
      </c>
      <c r="AE124" s="9">
        <v>3</v>
      </c>
      <c r="AF124" s="9">
        <v>6</v>
      </c>
      <c r="AG124" s="2">
        <f>TRUNC(100*AE124/H124/AD124)</f>
        <v>18</v>
      </c>
      <c r="AJ124" s="9">
        <v>6</v>
      </c>
      <c r="AL124" s="10">
        <v>2</v>
      </c>
      <c r="AM124" s="9">
        <v>4</v>
      </c>
      <c r="AN124" s="9">
        <v>7</v>
      </c>
      <c r="AO124" s="2">
        <f>TRUNC(100*AM124/H124/AL124)</f>
        <v>12</v>
      </c>
      <c r="AP124" s="10">
        <v>6</v>
      </c>
      <c r="AQ124" s="9">
        <v>5</v>
      </c>
      <c r="AR124" s="9">
        <v>8</v>
      </c>
      <c r="AS124" s="2">
        <f>TRUNC(100*AQ124/H124/AP124)</f>
        <v>5</v>
      </c>
      <c r="AT124" s="10">
        <v>1</v>
      </c>
      <c r="AU124" s="9">
        <v>4</v>
      </c>
      <c r="AV124" s="9">
        <v>9</v>
      </c>
      <c r="AW124" s="2">
        <f>TRUNC(100*AU124/H124/AT124)</f>
        <v>25</v>
      </c>
      <c r="AZ124" s="9">
        <v>9</v>
      </c>
      <c r="BB124" s="10">
        <v>2</v>
      </c>
      <c r="BC124" s="9">
        <v>5</v>
      </c>
      <c r="BD124" s="9">
        <v>10</v>
      </c>
      <c r="BE124" s="2">
        <f>TRUNC(100*BC124/H124/BB124)</f>
        <v>15</v>
      </c>
      <c r="BF124" s="10">
        <v>3</v>
      </c>
      <c r="BG124" s="9">
        <v>2</v>
      </c>
      <c r="BH124" s="9">
        <v>11</v>
      </c>
      <c r="BI124" s="2">
        <f>TRUNC(100*BG124/H124/BF124)</f>
        <v>4</v>
      </c>
      <c r="BJ124" s="10">
        <v>5</v>
      </c>
      <c r="BK124" s="9">
        <v>9</v>
      </c>
      <c r="BL124" s="9">
        <v>12</v>
      </c>
      <c r="BM124" s="2">
        <f>TRUNC(100*BK124/H124/BJ124)</f>
        <v>11</v>
      </c>
      <c r="BN124" s="10">
        <v>2</v>
      </c>
      <c r="BO124" s="9">
        <v>2</v>
      </c>
      <c r="BP124" s="9">
        <v>13</v>
      </c>
      <c r="BQ124" s="2">
        <f>TRUNC(100*BO124/H124/BN124)</f>
        <v>6</v>
      </c>
      <c r="BR124" s="10">
        <v>2</v>
      </c>
      <c r="BS124" s="9">
        <v>7</v>
      </c>
      <c r="BT124" s="9">
        <v>14</v>
      </c>
      <c r="BU124" s="2">
        <f>TRUNC(100*BS124/H124/BR124)</f>
        <v>21</v>
      </c>
      <c r="BX124" s="9">
        <v>14</v>
      </c>
      <c r="BZ124" s="10">
        <v>5</v>
      </c>
      <c r="CA124" s="9">
        <v>7</v>
      </c>
      <c r="CB124" s="9">
        <v>15</v>
      </c>
      <c r="CC124" s="2">
        <f>TRUNC(100*CA124/H124/BZ124)</f>
        <v>8</v>
      </c>
      <c r="CD124" s="10">
        <v>3</v>
      </c>
      <c r="CE124" s="9">
        <v>2</v>
      </c>
      <c r="CF124" s="9">
        <v>16</v>
      </c>
      <c r="CG124" s="2">
        <f>TRUNC(100*CE124/H124/CD124)</f>
        <v>4</v>
      </c>
      <c r="CH124" s="10">
        <v>1</v>
      </c>
      <c r="CI124" s="9">
        <v>4</v>
      </c>
      <c r="CJ124" s="9">
        <v>17</v>
      </c>
      <c r="CK124" s="2">
        <f>TRUNC(100*CI124/H124/CH124)</f>
        <v>25</v>
      </c>
      <c r="CL124" s="10">
        <v>3</v>
      </c>
      <c r="CM124" s="9">
        <v>7</v>
      </c>
      <c r="CN124" s="9">
        <v>18</v>
      </c>
      <c r="CO124" s="2">
        <f t="shared" si="235"/>
        <v>14</v>
      </c>
      <c r="CR124" s="9">
        <v>18</v>
      </c>
      <c r="CT124" s="10">
        <v>7</v>
      </c>
      <c r="CU124" s="9">
        <v>8</v>
      </c>
      <c r="CV124" s="9">
        <v>19</v>
      </c>
      <c r="CW124" s="2">
        <f>TRUNC(100*CU124/H124/CT124)</f>
        <v>7</v>
      </c>
      <c r="CX124" s="10">
        <v>4</v>
      </c>
      <c r="CY124" s="9">
        <v>4</v>
      </c>
      <c r="CZ124" s="9">
        <v>20</v>
      </c>
      <c r="DA124" s="2">
        <f>TRUNC(100*CY124/H124/CX124)</f>
        <v>6</v>
      </c>
      <c r="DB124" s="10">
        <v>1</v>
      </c>
      <c r="DC124" s="9">
        <v>3</v>
      </c>
      <c r="DD124" s="9">
        <v>21</v>
      </c>
      <c r="DE124" s="2">
        <f>TRUNC(100*DC124/H124/DB124)</f>
        <v>18</v>
      </c>
      <c r="DF124" s="10">
        <v>10</v>
      </c>
      <c r="DG124" s="9">
        <v>7</v>
      </c>
      <c r="DH124" s="9">
        <v>22</v>
      </c>
      <c r="DI124" s="2">
        <f>TRUNC(100*DG124/H124/DF124)</f>
        <v>4</v>
      </c>
      <c r="DJ124" s="10">
        <v>2</v>
      </c>
      <c r="DK124" s="9">
        <v>5</v>
      </c>
      <c r="DL124" s="9">
        <v>23</v>
      </c>
      <c r="DM124" s="2">
        <f>TRUNC(100*DK124/H124/DJ124)</f>
        <v>15</v>
      </c>
      <c r="DN124" s="10">
        <v>2</v>
      </c>
      <c r="DO124" s="9">
        <v>4</v>
      </c>
      <c r="DP124" s="9">
        <v>24</v>
      </c>
      <c r="DQ124" s="2">
        <f>TRUNC(100*DO124/H124/DN124)</f>
        <v>12</v>
      </c>
      <c r="DR124" s="10">
        <v>2</v>
      </c>
      <c r="DS124" s="9">
        <v>5</v>
      </c>
      <c r="DT124" s="9">
        <v>25</v>
      </c>
      <c r="DU124" s="2">
        <f t="shared" si="236"/>
        <v>15</v>
      </c>
      <c r="DV124" s="10">
        <v>7</v>
      </c>
      <c r="DW124" s="9">
        <v>7</v>
      </c>
      <c r="DX124" s="9">
        <v>26</v>
      </c>
      <c r="DY124" s="2">
        <f t="shared" si="237"/>
        <v>6</v>
      </c>
      <c r="DZ124" s="10">
        <v>1</v>
      </c>
      <c r="EA124" s="9">
        <v>7</v>
      </c>
      <c r="EB124" s="9">
        <v>27</v>
      </c>
      <c r="EC124" s="2">
        <f t="shared" si="238"/>
        <v>43</v>
      </c>
      <c r="ED124" s="10">
        <v>1</v>
      </c>
      <c r="EE124" s="9">
        <v>3</v>
      </c>
      <c r="EF124" s="9">
        <v>28</v>
      </c>
      <c r="EG124" s="2">
        <f>TRUNC(100*EE124/H124/ED124)</f>
        <v>18</v>
      </c>
      <c r="EH124" s="10">
        <v>1</v>
      </c>
      <c r="EI124" s="9">
        <v>6</v>
      </c>
      <c r="EJ124" s="9">
        <v>29</v>
      </c>
      <c r="EK124" s="2">
        <f>TRUNC(100*EI124/H124/EH124)</f>
        <v>37</v>
      </c>
      <c r="EN124" s="9">
        <v>29</v>
      </c>
      <c r="EP124" s="10">
        <v>3</v>
      </c>
      <c r="EQ124" s="9">
        <v>3</v>
      </c>
      <c r="ER124" s="9">
        <v>30</v>
      </c>
      <c r="ES124" s="2">
        <f>TRUNC(100*EQ124/H124/EP124)</f>
        <v>6</v>
      </c>
      <c r="ET124" s="10">
        <v>6</v>
      </c>
      <c r="EU124" s="9">
        <v>5</v>
      </c>
      <c r="EV124" s="9">
        <v>31</v>
      </c>
      <c r="EW124" s="2">
        <f>TRUNC(100*EU124/H124/ET124)</f>
        <v>5</v>
      </c>
      <c r="EX124" s="10">
        <v>4</v>
      </c>
      <c r="EY124" s="9">
        <v>7</v>
      </c>
      <c r="EZ124" s="9">
        <v>32</v>
      </c>
      <c r="FA124" s="2">
        <f>TRUNC(100*EY124/H124/EX124)</f>
        <v>10</v>
      </c>
      <c r="FJ124" s="9"/>
      <c r="FK124" s="11"/>
      <c r="FL124" s="22"/>
      <c r="FM124" s="8">
        <f t="shared" si="239"/>
        <v>636</v>
      </c>
      <c r="FN124" s="9">
        <v>32</v>
      </c>
      <c r="FO124" s="17">
        <f>LARGE(FP124:HD124,1)+LARGE(FP124:HD124,2)+LARGE(FP124:HD124,3)+LARGE(FP124:HD124,4)+LARGE(FP124:HD124,5)+LARGE(FP124:HD124,6)+LARGE(FP124:HD124,7)+LARGE(FP124:HD124,8)+LARGE(FP124:HD124,9)+LARGE(FP124:HD124,10)</f>
        <v>299</v>
      </c>
      <c r="FP124" s="11">
        <f t="shared" si="240"/>
        <v>0</v>
      </c>
      <c r="FQ124" s="11">
        <f t="shared" si="241"/>
        <v>12</v>
      </c>
      <c r="FR124" s="13">
        <f t="shared" si="242"/>
        <v>50</v>
      </c>
      <c r="FS124" s="11">
        <f t="shared" si="243"/>
        <v>37</v>
      </c>
      <c r="FT124" s="11">
        <f t="shared" si="244"/>
        <v>25</v>
      </c>
      <c r="FU124" s="11">
        <f t="shared" si="245"/>
        <v>18</v>
      </c>
      <c r="FV124" s="11">
        <f t="shared" si="246"/>
        <v>18</v>
      </c>
      <c r="FW124" s="11">
        <f t="shared" si="247"/>
        <v>0</v>
      </c>
      <c r="FX124" s="11">
        <f t="shared" si="248"/>
        <v>12</v>
      </c>
      <c r="FY124" s="11">
        <f t="shared" si="249"/>
        <v>5</v>
      </c>
      <c r="FZ124" s="11">
        <f t="shared" si="250"/>
        <v>25</v>
      </c>
      <c r="GA124" s="11">
        <f t="shared" si="251"/>
        <v>0</v>
      </c>
      <c r="GB124" s="11">
        <f t="shared" si="252"/>
        <v>15</v>
      </c>
      <c r="GC124" s="11">
        <f t="shared" si="253"/>
        <v>4</v>
      </c>
      <c r="GD124" s="11">
        <f t="shared" si="254"/>
        <v>11</v>
      </c>
      <c r="GE124" s="11">
        <f t="shared" si="255"/>
        <v>6</v>
      </c>
      <c r="GF124" s="11">
        <f t="shared" si="256"/>
        <v>21</v>
      </c>
      <c r="GG124" s="11">
        <f t="shared" si="257"/>
        <v>0</v>
      </c>
      <c r="GH124" s="11">
        <f t="shared" si="258"/>
        <v>8</v>
      </c>
      <c r="GI124" s="11">
        <f t="shared" si="259"/>
        <v>4</v>
      </c>
      <c r="GJ124" s="11">
        <f t="shared" si="260"/>
        <v>25</v>
      </c>
      <c r="GK124" s="11">
        <f t="shared" si="261"/>
        <v>14</v>
      </c>
      <c r="GL124" s="11">
        <f t="shared" si="262"/>
        <v>0</v>
      </c>
      <c r="GM124" s="11">
        <f t="shared" si="263"/>
        <v>7</v>
      </c>
      <c r="GN124" s="11">
        <f t="shared" si="264"/>
        <v>6</v>
      </c>
      <c r="GO124" s="11">
        <f t="shared" si="265"/>
        <v>18</v>
      </c>
      <c r="GP124" s="11">
        <f t="shared" si="266"/>
        <v>4</v>
      </c>
      <c r="GQ124" s="11">
        <f t="shared" si="267"/>
        <v>15</v>
      </c>
      <c r="GR124" s="11">
        <f t="shared" si="268"/>
        <v>12</v>
      </c>
      <c r="GS124" s="11">
        <f t="shared" si="269"/>
        <v>15</v>
      </c>
      <c r="GT124" s="11">
        <f t="shared" si="270"/>
        <v>6</v>
      </c>
      <c r="GU124" s="13">
        <f t="shared" si="271"/>
        <v>43</v>
      </c>
      <c r="GV124" s="11">
        <f t="shared" si="272"/>
        <v>18</v>
      </c>
      <c r="GW124" s="11">
        <f t="shared" si="273"/>
        <v>37</v>
      </c>
      <c r="GX124" s="11">
        <f t="shared" si="274"/>
        <v>0</v>
      </c>
      <c r="GY124" s="11">
        <f t="shared" si="275"/>
        <v>6</v>
      </c>
      <c r="GZ124" s="11">
        <f t="shared" si="276"/>
        <v>5</v>
      </c>
      <c r="HA124" s="11">
        <f t="shared" si="277"/>
        <v>10</v>
      </c>
      <c r="HB124" s="11"/>
      <c r="HC124" s="11"/>
    </row>
    <row r="125" spans="1:211" ht="12.75">
      <c r="A125" s="47" t="s">
        <v>140</v>
      </c>
      <c r="B125" s="9">
        <v>1944</v>
      </c>
      <c r="C125" s="9" t="s">
        <v>43</v>
      </c>
      <c r="D125" s="9"/>
      <c r="H125" s="9">
        <v>16</v>
      </c>
      <c r="J125" s="10">
        <v>1</v>
      </c>
      <c r="K125" s="9">
        <v>4</v>
      </c>
      <c r="L125" s="9">
        <v>1</v>
      </c>
      <c r="M125" s="2">
        <f>TRUNC(100*K125/H125/J125)</f>
        <v>25</v>
      </c>
      <c r="N125" s="10">
        <v>3</v>
      </c>
      <c r="O125" s="9">
        <v>8</v>
      </c>
      <c r="P125" s="9">
        <v>2</v>
      </c>
      <c r="Q125" s="2">
        <f>TRUNC(100*O125/H125/N125)</f>
        <v>16</v>
      </c>
      <c r="R125" s="10">
        <v>3</v>
      </c>
      <c r="S125" s="9">
        <v>4</v>
      </c>
      <c r="T125" s="9">
        <v>3</v>
      </c>
      <c r="U125" s="2">
        <f>TRUNC(100*S125/H125/R125)</f>
        <v>8</v>
      </c>
      <c r="V125" s="10">
        <v>3</v>
      </c>
      <c r="W125" s="9">
        <v>3</v>
      </c>
      <c r="X125" s="9">
        <v>4</v>
      </c>
      <c r="Y125" s="2">
        <f>TRUNC(100*W125/H125/V125)</f>
        <v>6</v>
      </c>
      <c r="Z125" s="10">
        <v>3</v>
      </c>
      <c r="AA125" s="9">
        <v>3</v>
      </c>
      <c r="AB125" s="9">
        <v>5</v>
      </c>
      <c r="AC125" s="2">
        <f>TRUNC(100*AA125/H125/Z125)</f>
        <v>6</v>
      </c>
      <c r="AD125" s="10">
        <v>1</v>
      </c>
      <c r="AE125" s="9">
        <v>1</v>
      </c>
      <c r="AF125" s="9">
        <v>6</v>
      </c>
      <c r="AG125" s="2">
        <f>TRUNC(100*AE125/H125/AD125)</f>
        <v>6</v>
      </c>
      <c r="AJ125" s="9">
        <v>6</v>
      </c>
      <c r="AL125" s="10">
        <v>2</v>
      </c>
      <c r="AM125" s="9">
        <v>4</v>
      </c>
      <c r="AN125" s="9">
        <v>7</v>
      </c>
      <c r="AO125" s="2">
        <f>TRUNC(100*AM125/H125/AL125)</f>
        <v>12</v>
      </c>
      <c r="AP125" s="10">
        <v>1</v>
      </c>
      <c r="AQ125" s="9">
        <v>5</v>
      </c>
      <c r="AR125" s="9">
        <v>8</v>
      </c>
      <c r="AS125" s="2">
        <f>TRUNC(100*AQ125/H125/AP125)</f>
        <v>31</v>
      </c>
      <c r="AT125" s="10">
        <v>1</v>
      </c>
      <c r="AU125" s="9">
        <v>1</v>
      </c>
      <c r="AV125" s="9">
        <v>9</v>
      </c>
      <c r="AW125" s="2">
        <f>TRUNC(100*AU125/H125/AT125)</f>
        <v>6</v>
      </c>
      <c r="AZ125" s="9">
        <v>9</v>
      </c>
      <c r="BB125" s="10">
        <v>4</v>
      </c>
      <c r="BC125" s="9">
        <v>5</v>
      </c>
      <c r="BD125" s="9">
        <v>10</v>
      </c>
      <c r="BE125" s="2">
        <f>TRUNC(100*BC125/H125/BB125)</f>
        <v>7</v>
      </c>
      <c r="BF125" s="10">
        <v>1</v>
      </c>
      <c r="BG125" s="9">
        <v>2</v>
      </c>
      <c r="BH125" s="9">
        <v>11</v>
      </c>
      <c r="BI125" s="2">
        <f>TRUNC(100*BG125/H125/BF125)</f>
        <v>12</v>
      </c>
      <c r="BJ125" s="10">
        <v>2</v>
      </c>
      <c r="BK125" s="9">
        <v>9</v>
      </c>
      <c r="BL125" s="9">
        <v>12</v>
      </c>
      <c r="BM125" s="2">
        <f>TRUNC(100*BK125/H125/BJ125)</f>
        <v>28</v>
      </c>
      <c r="BP125" s="9">
        <v>12</v>
      </c>
      <c r="BR125" s="10">
        <v>1</v>
      </c>
      <c r="BS125" s="9">
        <v>3</v>
      </c>
      <c r="BT125" s="9">
        <v>13</v>
      </c>
      <c r="BU125" s="2">
        <f>TRUNC(100*BS125/H125/BR125)</f>
        <v>18</v>
      </c>
      <c r="BV125" s="10">
        <v>1</v>
      </c>
      <c r="BW125" s="9">
        <v>2</v>
      </c>
      <c r="BX125" s="9">
        <v>14</v>
      </c>
      <c r="BY125" s="2">
        <f>TRUNC(100*BW125/H125/BV125)</f>
        <v>12</v>
      </c>
      <c r="BZ125" s="10">
        <v>2</v>
      </c>
      <c r="CA125" s="9">
        <v>7</v>
      </c>
      <c r="CB125" s="9">
        <v>15</v>
      </c>
      <c r="CC125" s="2">
        <f>TRUNC(100*CA125/H125/BZ125)</f>
        <v>21</v>
      </c>
      <c r="CF125" s="9">
        <v>15</v>
      </c>
      <c r="CH125" s="10">
        <v>1</v>
      </c>
      <c r="CI125" s="9">
        <v>2</v>
      </c>
      <c r="CJ125" s="9">
        <v>16</v>
      </c>
      <c r="CK125" s="2">
        <f>TRUNC(100*CI125/H125/CH125)</f>
        <v>12</v>
      </c>
      <c r="CL125" s="10">
        <v>3</v>
      </c>
      <c r="CM125" s="9">
        <v>3</v>
      </c>
      <c r="CN125" s="9">
        <v>17</v>
      </c>
      <c r="CO125" s="2">
        <f t="shared" si="235"/>
        <v>6</v>
      </c>
      <c r="CR125" s="9">
        <v>17</v>
      </c>
      <c r="CV125" s="9">
        <v>17</v>
      </c>
      <c r="CX125" s="10">
        <v>1</v>
      </c>
      <c r="CY125" s="9">
        <v>4</v>
      </c>
      <c r="CZ125" s="9">
        <v>18</v>
      </c>
      <c r="DA125" s="2">
        <f>TRUNC(100*CY125/H125/CX125)</f>
        <v>25</v>
      </c>
      <c r="DB125" s="10">
        <v>3</v>
      </c>
      <c r="DC125" s="9">
        <v>3</v>
      </c>
      <c r="DD125" s="9">
        <v>19</v>
      </c>
      <c r="DE125" s="2">
        <f>TRUNC(100*DC125/H125/DB125)</f>
        <v>6</v>
      </c>
      <c r="DH125" s="9">
        <v>19</v>
      </c>
      <c r="DJ125" s="10">
        <v>1</v>
      </c>
      <c r="DK125" s="9">
        <v>3</v>
      </c>
      <c r="DL125" s="9">
        <v>20</v>
      </c>
      <c r="DM125" s="2">
        <f>TRUNC(100*DK125/H125/DJ125)</f>
        <v>18</v>
      </c>
      <c r="DN125" s="10">
        <v>1</v>
      </c>
      <c r="DO125" s="9">
        <v>4</v>
      </c>
      <c r="DP125" s="9">
        <v>21</v>
      </c>
      <c r="DQ125" s="2">
        <f>TRUNC(100*DO125/H125/DN125)</f>
        <v>25</v>
      </c>
      <c r="DR125" s="10">
        <v>1</v>
      </c>
      <c r="DS125" s="9">
        <v>5</v>
      </c>
      <c r="DT125" s="9">
        <v>22</v>
      </c>
      <c r="DU125" s="2">
        <f t="shared" si="236"/>
        <v>31</v>
      </c>
      <c r="DV125" s="10">
        <v>1</v>
      </c>
      <c r="DW125" s="9">
        <v>1</v>
      </c>
      <c r="DX125" s="9">
        <v>23</v>
      </c>
      <c r="DY125" s="2">
        <f t="shared" si="237"/>
        <v>6</v>
      </c>
      <c r="DZ125" s="10">
        <v>1</v>
      </c>
      <c r="EA125" s="9">
        <v>3</v>
      </c>
      <c r="EB125" s="9">
        <v>24</v>
      </c>
      <c r="EC125" s="2">
        <f t="shared" si="238"/>
        <v>18</v>
      </c>
      <c r="ED125" s="10">
        <v>3</v>
      </c>
      <c r="EE125" s="9">
        <v>3</v>
      </c>
      <c r="EF125" s="9">
        <v>25</v>
      </c>
      <c r="EG125" s="2">
        <f>TRUNC(100*EE125/H125/ED125)</f>
        <v>6</v>
      </c>
      <c r="EH125" s="10">
        <v>1</v>
      </c>
      <c r="EI125" s="9">
        <v>1</v>
      </c>
      <c r="EJ125" s="9">
        <v>26</v>
      </c>
      <c r="EK125" s="2">
        <f>TRUNC(100*EI125/H125/EH125)</f>
        <v>6</v>
      </c>
      <c r="EL125" s="10">
        <v>2</v>
      </c>
      <c r="EM125" s="9">
        <v>9</v>
      </c>
      <c r="EN125" s="9">
        <v>27</v>
      </c>
      <c r="EO125" s="2">
        <f>TRUNC(100*EM125/H125/EL125)</f>
        <v>28</v>
      </c>
      <c r="EP125" s="10">
        <v>1</v>
      </c>
      <c r="EQ125" s="9">
        <v>1</v>
      </c>
      <c r="ER125" s="9">
        <v>28</v>
      </c>
      <c r="ES125" s="2">
        <f>TRUNC(100*EQ125/H125/EP125)</f>
        <v>6</v>
      </c>
      <c r="ET125" s="10">
        <v>1</v>
      </c>
      <c r="EU125" s="9">
        <v>5</v>
      </c>
      <c r="EV125" s="9">
        <v>29</v>
      </c>
      <c r="EW125" s="2">
        <f>TRUNC(100*EU125/H125/ET125)</f>
        <v>31</v>
      </c>
      <c r="EX125" s="10">
        <v>2</v>
      </c>
      <c r="EY125" s="9">
        <v>7</v>
      </c>
      <c r="EZ125" s="9">
        <v>30</v>
      </c>
      <c r="FA125" s="2">
        <f>TRUNC(100*EY125/H125/EX125)</f>
        <v>21</v>
      </c>
      <c r="FJ125" s="9"/>
      <c r="FK125" s="11"/>
      <c r="FL125" s="11"/>
      <c r="FM125" s="8">
        <f t="shared" si="239"/>
        <v>566</v>
      </c>
      <c r="FN125" s="9">
        <v>30</v>
      </c>
      <c r="FO125" s="17">
        <f>LARGE(FP125:HD125,1)+LARGE(FP125:HD125,2)+LARGE(FP125:HD125,3)+LARGE(FP125:HD125,4)+LARGE(FP125:HD125,5)+LARGE(FP125:HD125,6)+LARGE(FP125:HD125,7)+LARGE(FP125:HD125,8)+LARGE(FP125:HD125,9)+LARGE(FP125:HD125,10)</f>
        <v>266</v>
      </c>
      <c r="FP125" s="11">
        <f t="shared" si="240"/>
        <v>0</v>
      </c>
      <c r="FQ125" s="11">
        <f t="shared" si="241"/>
        <v>25</v>
      </c>
      <c r="FR125" s="11">
        <f t="shared" si="242"/>
        <v>16</v>
      </c>
      <c r="FS125" s="11">
        <f t="shared" si="243"/>
        <v>8</v>
      </c>
      <c r="FT125" s="11">
        <f t="shared" si="244"/>
        <v>6</v>
      </c>
      <c r="FU125" s="11">
        <f t="shared" si="245"/>
        <v>6</v>
      </c>
      <c r="FV125" s="11">
        <f t="shared" si="246"/>
        <v>6</v>
      </c>
      <c r="FW125" s="11">
        <f t="shared" si="247"/>
        <v>0</v>
      </c>
      <c r="FX125" s="11">
        <f t="shared" si="248"/>
        <v>12</v>
      </c>
      <c r="FY125" s="11">
        <f t="shared" si="249"/>
        <v>31</v>
      </c>
      <c r="FZ125" s="11">
        <f t="shared" si="250"/>
        <v>6</v>
      </c>
      <c r="GA125" s="11">
        <f t="shared" si="251"/>
        <v>0</v>
      </c>
      <c r="GB125" s="11">
        <f t="shared" si="252"/>
        <v>7</v>
      </c>
      <c r="GC125" s="11">
        <f t="shared" si="253"/>
        <v>12</v>
      </c>
      <c r="GD125" s="11">
        <f t="shared" si="254"/>
        <v>28</v>
      </c>
      <c r="GE125" s="11">
        <f t="shared" si="255"/>
        <v>0</v>
      </c>
      <c r="GF125" s="11">
        <f t="shared" si="256"/>
        <v>18</v>
      </c>
      <c r="GG125" s="11">
        <f t="shared" si="257"/>
        <v>12</v>
      </c>
      <c r="GH125" s="11">
        <f t="shared" si="258"/>
        <v>21</v>
      </c>
      <c r="GI125" s="11">
        <f t="shared" si="259"/>
        <v>0</v>
      </c>
      <c r="GJ125" s="11">
        <f t="shared" si="260"/>
        <v>12</v>
      </c>
      <c r="GK125" s="11">
        <f t="shared" si="261"/>
        <v>6</v>
      </c>
      <c r="GL125" s="11">
        <f t="shared" si="262"/>
        <v>0</v>
      </c>
      <c r="GM125" s="11">
        <f t="shared" si="263"/>
        <v>0</v>
      </c>
      <c r="GN125" s="11">
        <f t="shared" si="264"/>
        <v>25</v>
      </c>
      <c r="GO125" s="11">
        <f t="shared" si="265"/>
        <v>6</v>
      </c>
      <c r="GP125" s="11">
        <f t="shared" si="266"/>
        <v>0</v>
      </c>
      <c r="GQ125" s="11">
        <f t="shared" si="267"/>
        <v>18</v>
      </c>
      <c r="GR125" s="11">
        <f t="shared" si="268"/>
        <v>25</v>
      </c>
      <c r="GS125" s="11">
        <f t="shared" si="269"/>
        <v>31</v>
      </c>
      <c r="GT125" s="11">
        <f t="shared" si="270"/>
        <v>6</v>
      </c>
      <c r="GU125" s="11">
        <f t="shared" si="271"/>
        <v>18</v>
      </c>
      <c r="GV125" s="11">
        <f t="shared" si="272"/>
        <v>6</v>
      </c>
      <c r="GW125" s="11">
        <f t="shared" si="273"/>
        <v>6</v>
      </c>
      <c r="GX125" s="11">
        <f t="shared" si="274"/>
        <v>28</v>
      </c>
      <c r="GY125" s="11">
        <f t="shared" si="275"/>
        <v>6</v>
      </c>
      <c r="GZ125" s="11">
        <f t="shared" si="276"/>
        <v>31</v>
      </c>
      <c r="HA125" s="11">
        <f t="shared" si="277"/>
        <v>21</v>
      </c>
      <c r="HB125" s="11"/>
      <c r="HC125" s="11"/>
    </row>
    <row r="126" spans="1:211" ht="12.75">
      <c r="A126" s="47" t="s">
        <v>151</v>
      </c>
      <c r="B126" s="9">
        <v>1943</v>
      </c>
      <c r="C126" s="9" t="s">
        <v>43</v>
      </c>
      <c r="D126" s="9"/>
      <c r="H126" s="9">
        <v>16</v>
      </c>
      <c r="N126" s="10">
        <v>4</v>
      </c>
      <c r="O126" s="9">
        <v>8</v>
      </c>
      <c r="P126" s="9">
        <v>1</v>
      </c>
      <c r="Q126" s="2">
        <f>TRUNC(100*O126/H126/N126)</f>
        <v>12</v>
      </c>
      <c r="R126" s="10">
        <v>3</v>
      </c>
      <c r="S126" s="9">
        <v>6</v>
      </c>
      <c r="T126" s="9">
        <v>2</v>
      </c>
      <c r="U126" s="2">
        <f>TRUNC(100*S126/H126/R126)</f>
        <v>12</v>
      </c>
      <c r="V126" s="10">
        <v>3</v>
      </c>
      <c r="W126" s="9">
        <v>4</v>
      </c>
      <c r="X126" s="9">
        <v>3</v>
      </c>
      <c r="Y126" s="2">
        <f>TRUNC(100*W126/H126/V126)</f>
        <v>8</v>
      </c>
      <c r="Z126" s="10">
        <v>2</v>
      </c>
      <c r="AA126" s="9">
        <v>3</v>
      </c>
      <c r="AB126" s="9">
        <v>4</v>
      </c>
      <c r="AC126" s="2">
        <f>TRUNC(100*AA126/H126/Z126)</f>
        <v>9</v>
      </c>
      <c r="AD126" s="10">
        <v>2</v>
      </c>
      <c r="AE126" s="9">
        <v>3</v>
      </c>
      <c r="AF126" s="9">
        <v>5</v>
      </c>
      <c r="AG126" s="2">
        <f>TRUNC(100*AE126/H126/AD126)</f>
        <v>9</v>
      </c>
      <c r="AH126" s="10">
        <v>1</v>
      </c>
      <c r="AI126" s="9">
        <v>2</v>
      </c>
      <c r="AJ126" s="9">
        <v>6</v>
      </c>
      <c r="AK126" s="2">
        <f>TRUNC(100*AI126/H126/AH126)</f>
        <v>12</v>
      </c>
      <c r="AL126" s="10">
        <v>9</v>
      </c>
      <c r="AM126" s="9">
        <v>4</v>
      </c>
      <c r="AN126" s="9">
        <v>7</v>
      </c>
      <c r="AO126" s="2">
        <f>TRUNC(100*AM126/H126/AL126)</f>
        <v>2</v>
      </c>
      <c r="AP126" s="10">
        <v>5</v>
      </c>
      <c r="AQ126" s="9">
        <v>5</v>
      </c>
      <c r="AR126" s="9">
        <v>8</v>
      </c>
      <c r="AS126" s="2">
        <f>TRUNC(100*AQ126/H126/AP126)</f>
        <v>6</v>
      </c>
      <c r="AT126" s="10">
        <v>2</v>
      </c>
      <c r="AU126" s="9">
        <v>4</v>
      </c>
      <c r="AV126" s="9">
        <v>9</v>
      </c>
      <c r="AW126" s="2">
        <f>TRUNC(100*AU126/H126/AT126)</f>
        <v>12</v>
      </c>
      <c r="AX126" s="10">
        <v>3</v>
      </c>
      <c r="AY126" s="9">
        <v>4</v>
      </c>
      <c r="AZ126" s="9">
        <v>10</v>
      </c>
      <c r="BA126" s="2">
        <f>TRUNC(100*AY126/H126/AX126)</f>
        <v>8</v>
      </c>
      <c r="BB126" s="10">
        <v>1</v>
      </c>
      <c r="BC126" s="9">
        <v>5</v>
      </c>
      <c r="BD126" s="9">
        <v>11</v>
      </c>
      <c r="BE126" s="2">
        <f>TRUNC(100*BC126/H126/BB126)</f>
        <v>31</v>
      </c>
      <c r="BF126" s="10">
        <v>2</v>
      </c>
      <c r="BG126" s="9">
        <v>2</v>
      </c>
      <c r="BH126" s="9">
        <v>12</v>
      </c>
      <c r="BI126" s="2">
        <f>TRUNC(100*BG126/H126/BF126)</f>
        <v>6</v>
      </c>
      <c r="BJ126" s="10">
        <v>6</v>
      </c>
      <c r="BK126" s="9">
        <v>9</v>
      </c>
      <c r="BL126" s="9">
        <v>13</v>
      </c>
      <c r="BM126" s="2">
        <f>TRUNC(100*BK126/H126/BJ126)</f>
        <v>9</v>
      </c>
      <c r="BP126" s="9">
        <v>13</v>
      </c>
      <c r="BR126" s="10">
        <v>1</v>
      </c>
      <c r="BS126" s="9">
        <v>7</v>
      </c>
      <c r="BT126" s="9">
        <v>14</v>
      </c>
      <c r="BU126" s="2">
        <f>TRUNC(100*BS126/H126/BR126)</f>
        <v>43</v>
      </c>
      <c r="BX126" s="9">
        <v>14</v>
      </c>
      <c r="CB126" s="9">
        <v>14</v>
      </c>
      <c r="CD126" s="10">
        <v>1</v>
      </c>
      <c r="CE126" s="9">
        <v>2</v>
      </c>
      <c r="CF126" s="9">
        <v>15</v>
      </c>
      <c r="CG126" s="2">
        <f>TRUNC(100*CE126/H126/CD126)</f>
        <v>12</v>
      </c>
      <c r="CH126" s="10">
        <v>8</v>
      </c>
      <c r="CI126" s="9">
        <v>4</v>
      </c>
      <c r="CJ126" s="9">
        <v>16</v>
      </c>
      <c r="CK126" s="2">
        <f>TRUNC(100*CI126/H126/CH126)</f>
        <v>3</v>
      </c>
      <c r="CL126" s="10">
        <v>5</v>
      </c>
      <c r="CM126" s="9">
        <v>7</v>
      </c>
      <c r="CN126" s="9">
        <v>17</v>
      </c>
      <c r="CO126" s="2">
        <f t="shared" si="235"/>
        <v>8</v>
      </c>
      <c r="CR126" s="9">
        <v>17</v>
      </c>
      <c r="CV126" s="9">
        <v>17</v>
      </c>
      <c r="CZ126" s="9">
        <v>17</v>
      </c>
      <c r="DD126" s="9">
        <v>17</v>
      </c>
      <c r="DF126" s="10">
        <v>4</v>
      </c>
      <c r="DG126" s="9">
        <v>7</v>
      </c>
      <c r="DH126" s="9">
        <v>18</v>
      </c>
      <c r="DI126" s="2">
        <f>TRUNC(100*DG126/H126/DF126)</f>
        <v>10</v>
      </c>
      <c r="DJ126" s="10">
        <v>6</v>
      </c>
      <c r="DK126" s="9">
        <v>5</v>
      </c>
      <c r="DL126" s="9">
        <v>19</v>
      </c>
      <c r="DM126" s="2">
        <f>TRUNC(100*DK126/H126/DJ126)</f>
        <v>5</v>
      </c>
      <c r="DN126" s="10">
        <v>4</v>
      </c>
      <c r="DO126" s="9">
        <v>4</v>
      </c>
      <c r="DP126" s="9">
        <v>20</v>
      </c>
      <c r="DQ126" s="2">
        <f>TRUNC(100*DO126/H126/DN126)</f>
        <v>6</v>
      </c>
      <c r="DR126" s="10">
        <v>5</v>
      </c>
      <c r="DS126" s="9">
        <v>5</v>
      </c>
      <c r="DT126" s="9">
        <v>21</v>
      </c>
      <c r="DU126" s="2">
        <f t="shared" si="236"/>
        <v>6</v>
      </c>
      <c r="DV126" s="10">
        <v>3</v>
      </c>
      <c r="DW126" s="9">
        <v>7</v>
      </c>
      <c r="DX126" s="9">
        <v>22</v>
      </c>
      <c r="DY126" s="2">
        <f t="shared" si="237"/>
        <v>14</v>
      </c>
      <c r="DZ126" s="10">
        <v>3</v>
      </c>
      <c r="EA126" s="9">
        <v>7</v>
      </c>
      <c r="EB126" s="9">
        <v>23</v>
      </c>
      <c r="EC126" s="2">
        <f t="shared" si="238"/>
        <v>14</v>
      </c>
      <c r="EF126" s="9">
        <v>23</v>
      </c>
      <c r="EH126" s="10">
        <v>3</v>
      </c>
      <c r="EI126" s="9">
        <v>6</v>
      </c>
      <c r="EJ126" s="9">
        <v>24</v>
      </c>
      <c r="EK126" s="2">
        <f>TRUNC(100*EI126/H126/EH126)</f>
        <v>12</v>
      </c>
      <c r="EL126" s="10">
        <v>6</v>
      </c>
      <c r="EM126" s="9">
        <v>9</v>
      </c>
      <c r="EN126" s="9">
        <v>25</v>
      </c>
      <c r="EO126" s="2">
        <f>TRUNC(100*EM126/H126/EL126)</f>
        <v>9</v>
      </c>
      <c r="EP126" s="10">
        <v>2</v>
      </c>
      <c r="EQ126" s="9">
        <v>3</v>
      </c>
      <c r="ER126" s="9">
        <v>26</v>
      </c>
      <c r="ES126" s="2">
        <f>TRUNC(100*EQ126/H126/EP126)</f>
        <v>9</v>
      </c>
      <c r="ET126" s="10">
        <v>2</v>
      </c>
      <c r="EU126" s="9">
        <v>5</v>
      </c>
      <c r="EV126" s="9">
        <v>27</v>
      </c>
      <c r="EW126" s="2">
        <f>TRUNC(100*EU126/H126/ET126)</f>
        <v>15</v>
      </c>
      <c r="EX126" s="10">
        <v>6</v>
      </c>
      <c r="EY126" s="9">
        <v>7</v>
      </c>
      <c r="EZ126" s="9">
        <v>28</v>
      </c>
      <c r="FA126" s="2">
        <f>TRUNC(100*EY126/H126/EX126)</f>
        <v>7</v>
      </c>
      <c r="FJ126" s="9"/>
      <c r="FK126" s="11"/>
      <c r="FL126" s="11"/>
      <c r="FM126" s="8">
        <f t="shared" si="239"/>
        <v>377</v>
      </c>
      <c r="FN126" s="9">
        <v>28</v>
      </c>
      <c r="FO126" s="17">
        <f>LARGE(FP126:HD126,1)+LARGE(FP126:HD126,2)+LARGE(FP126:HD126,3)+LARGE(FP126:HD126,4)+LARGE(FP126:HD126,5)+LARGE(FP126:HD126,6)+LARGE(FP126:HD126,7)+LARGE(FP126:HD126,8)+LARGE(FP126:HD126,9)+LARGE(FP126:HD126,10)</f>
        <v>177</v>
      </c>
      <c r="FP126" s="11">
        <f t="shared" si="240"/>
        <v>0</v>
      </c>
      <c r="FQ126" s="11">
        <f t="shared" si="241"/>
        <v>0</v>
      </c>
      <c r="FR126" s="11">
        <f t="shared" si="242"/>
        <v>12</v>
      </c>
      <c r="FS126" s="11">
        <f t="shared" si="243"/>
        <v>12</v>
      </c>
      <c r="FT126" s="11">
        <f t="shared" si="244"/>
        <v>8</v>
      </c>
      <c r="FU126" s="11">
        <f t="shared" si="245"/>
        <v>9</v>
      </c>
      <c r="FV126" s="11">
        <f t="shared" si="246"/>
        <v>9</v>
      </c>
      <c r="FW126" s="11">
        <f t="shared" si="247"/>
        <v>12</v>
      </c>
      <c r="FX126" s="11">
        <f t="shared" si="248"/>
        <v>2</v>
      </c>
      <c r="FY126" s="11">
        <f t="shared" si="249"/>
        <v>6</v>
      </c>
      <c r="FZ126" s="11">
        <f t="shared" si="250"/>
        <v>12</v>
      </c>
      <c r="GA126" s="11">
        <f t="shared" si="251"/>
        <v>8</v>
      </c>
      <c r="GB126" s="11">
        <f t="shared" si="252"/>
        <v>31</v>
      </c>
      <c r="GC126" s="11">
        <f t="shared" si="253"/>
        <v>6</v>
      </c>
      <c r="GD126" s="11">
        <f t="shared" si="254"/>
        <v>9</v>
      </c>
      <c r="GE126" s="11">
        <f t="shared" si="255"/>
        <v>0</v>
      </c>
      <c r="GF126" s="13">
        <f t="shared" si="256"/>
        <v>43</v>
      </c>
      <c r="GG126" s="11">
        <f t="shared" si="257"/>
        <v>0</v>
      </c>
      <c r="GH126" s="11">
        <f t="shared" si="258"/>
        <v>0</v>
      </c>
      <c r="GI126" s="11">
        <f t="shared" si="259"/>
        <v>12</v>
      </c>
      <c r="GJ126" s="11">
        <f t="shared" si="260"/>
        <v>3</v>
      </c>
      <c r="GK126" s="11">
        <f t="shared" si="261"/>
        <v>8</v>
      </c>
      <c r="GL126" s="11">
        <f t="shared" si="262"/>
        <v>0</v>
      </c>
      <c r="GM126" s="11">
        <f t="shared" si="263"/>
        <v>0</v>
      </c>
      <c r="GN126" s="11">
        <f t="shared" si="264"/>
        <v>0</v>
      </c>
      <c r="GO126" s="11">
        <f t="shared" si="265"/>
        <v>0</v>
      </c>
      <c r="GP126" s="11">
        <f t="shared" si="266"/>
        <v>10</v>
      </c>
      <c r="GQ126" s="11">
        <f t="shared" si="267"/>
        <v>5</v>
      </c>
      <c r="GR126" s="11">
        <f t="shared" si="268"/>
        <v>6</v>
      </c>
      <c r="GS126" s="11">
        <f t="shared" si="269"/>
        <v>6</v>
      </c>
      <c r="GT126" s="11">
        <f t="shared" si="270"/>
        <v>14</v>
      </c>
      <c r="GU126" s="11">
        <f t="shared" si="271"/>
        <v>14</v>
      </c>
      <c r="GV126" s="11">
        <f t="shared" si="272"/>
        <v>0</v>
      </c>
      <c r="GW126" s="11">
        <f t="shared" si="273"/>
        <v>12</v>
      </c>
      <c r="GX126" s="11">
        <f t="shared" si="274"/>
        <v>9</v>
      </c>
      <c r="GY126" s="11">
        <f t="shared" si="275"/>
        <v>9</v>
      </c>
      <c r="GZ126" s="11">
        <f t="shared" si="276"/>
        <v>15</v>
      </c>
      <c r="HA126" s="11">
        <f t="shared" si="277"/>
        <v>7</v>
      </c>
      <c r="HB126" s="11"/>
      <c r="HC126" s="11"/>
    </row>
    <row r="127" spans="1:209" ht="12.75">
      <c r="A127" s="48" t="s">
        <v>144</v>
      </c>
      <c r="B127" s="22">
        <v>1943</v>
      </c>
      <c r="C127" s="22" t="s">
        <v>43</v>
      </c>
      <c r="H127" s="9">
        <v>16</v>
      </c>
      <c r="CL127" s="10">
        <v>1</v>
      </c>
      <c r="CM127" s="9">
        <v>3</v>
      </c>
      <c r="CN127" s="9">
        <v>1</v>
      </c>
      <c r="CO127" s="2">
        <f t="shared" si="235"/>
        <v>18</v>
      </c>
      <c r="CR127" s="9">
        <v>1</v>
      </c>
      <c r="CT127" s="10">
        <v>3</v>
      </c>
      <c r="CU127" s="9">
        <v>8</v>
      </c>
      <c r="CV127" s="9">
        <v>2</v>
      </c>
      <c r="CW127" s="2">
        <f>TRUNC(100*CU127/H127/CT127)</f>
        <v>16</v>
      </c>
      <c r="CX127" s="10">
        <v>1</v>
      </c>
      <c r="CY127" s="9">
        <v>1</v>
      </c>
      <c r="CZ127" s="9">
        <v>3</v>
      </c>
      <c r="DA127" s="2">
        <f>TRUNC(100*CY127/H127/CX127)</f>
        <v>6</v>
      </c>
      <c r="DD127" s="9">
        <v>3</v>
      </c>
      <c r="DH127" s="9">
        <v>3</v>
      </c>
      <c r="DL127" s="9">
        <v>3</v>
      </c>
      <c r="DP127" s="9">
        <v>3</v>
      </c>
      <c r="DR127" s="10">
        <v>1</v>
      </c>
      <c r="DS127" s="9">
        <v>4</v>
      </c>
      <c r="DT127" s="9">
        <v>4</v>
      </c>
      <c r="DU127" s="2">
        <f t="shared" si="236"/>
        <v>25</v>
      </c>
      <c r="DV127" s="10">
        <v>2</v>
      </c>
      <c r="DW127" s="9">
        <v>7</v>
      </c>
      <c r="DX127" s="9">
        <v>5</v>
      </c>
      <c r="DY127" s="2">
        <f t="shared" si="237"/>
        <v>21</v>
      </c>
      <c r="DZ127" s="10">
        <v>3</v>
      </c>
      <c r="EA127" s="9">
        <v>3</v>
      </c>
      <c r="EB127" s="9">
        <v>6</v>
      </c>
      <c r="EC127" s="2">
        <f t="shared" si="238"/>
        <v>6</v>
      </c>
      <c r="EF127" s="9">
        <v>6</v>
      </c>
      <c r="EJ127" s="9">
        <v>6</v>
      </c>
      <c r="EL127" s="10">
        <v>1</v>
      </c>
      <c r="EM127" s="9">
        <v>9</v>
      </c>
      <c r="EN127" s="9">
        <v>7</v>
      </c>
      <c r="EO127" s="2">
        <f>TRUNC(100*EM127/H127/EL127)</f>
        <v>56</v>
      </c>
      <c r="ER127" s="9">
        <v>7</v>
      </c>
      <c r="EV127" s="9">
        <v>7</v>
      </c>
      <c r="EZ127" s="9">
        <v>7</v>
      </c>
      <c r="FM127" s="8">
        <f t="shared" si="239"/>
        <v>315</v>
      </c>
      <c r="FN127" s="9">
        <v>7</v>
      </c>
      <c r="FO127" s="23">
        <f>LARGE(FP127:HD127,1)+LARGE(FP127:HD127,2)+LARGE(FP127:HD127,3)+LARGE(FP127:HD127,4)+LARGE(FP127:HD127,5)+LARGE(FP127:HD127,6)+LARGE(FP127:HD127,7)+LARGE(FP127:HD127,8)+LARGE(FP127:HD127,9)+LARGE(FP127:HD127,10)</f>
        <v>148</v>
      </c>
      <c r="FP127" s="23">
        <f t="shared" si="240"/>
        <v>0</v>
      </c>
      <c r="FQ127" s="23">
        <f t="shared" si="241"/>
        <v>0</v>
      </c>
      <c r="FR127" s="23">
        <f t="shared" si="242"/>
        <v>0</v>
      </c>
      <c r="FS127" s="23">
        <f t="shared" si="243"/>
        <v>0</v>
      </c>
      <c r="FT127" s="23">
        <f t="shared" si="244"/>
        <v>0</v>
      </c>
      <c r="FU127" s="23">
        <f t="shared" si="245"/>
        <v>0</v>
      </c>
      <c r="FV127" s="23">
        <f t="shared" si="246"/>
        <v>0</v>
      </c>
      <c r="FW127" s="23">
        <f t="shared" si="247"/>
        <v>0</v>
      </c>
      <c r="FX127" s="23">
        <f t="shared" si="248"/>
        <v>0</v>
      </c>
      <c r="FY127" s="23">
        <f t="shared" si="249"/>
        <v>0</v>
      </c>
      <c r="FZ127" s="23">
        <f t="shared" si="250"/>
        <v>0</v>
      </c>
      <c r="GA127" s="23">
        <f t="shared" si="251"/>
        <v>0</v>
      </c>
      <c r="GB127" s="23">
        <f t="shared" si="252"/>
        <v>0</v>
      </c>
      <c r="GC127" s="23">
        <f t="shared" si="253"/>
        <v>0</v>
      </c>
      <c r="GD127" s="23">
        <f t="shared" si="254"/>
        <v>0</v>
      </c>
      <c r="GE127" s="23">
        <f t="shared" si="255"/>
        <v>0</v>
      </c>
      <c r="GF127" s="23">
        <f t="shared" si="256"/>
        <v>0</v>
      </c>
      <c r="GG127" s="23">
        <f t="shared" si="257"/>
        <v>0</v>
      </c>
      <c r="GH127" s="23">
        <f t="shared" si="258"/>
        <v>0</v>
      </c>
      <c r="GI127" s="23">
        <f t="shared" si="259"/>
        <v>0</v>
      </c>
      <c r="GJ127" s="23">
        <f t="shared" si="260"/>
        <v>0</v>
      </c>
      <c r="GK127" s="23">
        <f t="shared" si="261"/>
        <v>18</v>
      </c>
      <c r="GL127" s="23">
        <f t="shared" si="262"/>
        <v>0</v>
      </c>
      <c r="GM127" s="23">
        <f t="shared" si="263"/>
        <v>16</v>
      </c>
      <c r="GN127" s="23">
        <f t="shared" si="264"/>
        <v>6</v>
      </c>
      <c r="GO127" s="23">
        <f t="shared" si="265"/>
        <v>0</v>
      </c>
      <c r="GP127" s="23">
        <f t="shared" si="266"/>
        <v>0</v>
      </c>
      <c r="GQ127" s="23">
        <f t="shared" si="267"/>
        <v>0</v>
      </c>
      <c r="GR127" s="23">
        <f t="shared" si="268"/>
        <v>0</v>
      </c>
      <c r="GS127" s="23">
        <f t="shared" si="269"/>
        <v>25</v>
      </c>
      <c r="GT127" s="23">
        <f t="shared" si="270"/>
        <v>21</v>
      </c>
      <c r="GU127" s="23">
        <f t="shared" si="271"/>
        <v>6</v>
      </c>
      <c r="GV127" s="23">
        <f t="shared" si="272"/>
        <v>0</v>
      </c>
      <c r="GW127" s="23">
        <f t="shared" si="273"/>
        <v>0</v>
      </c>
      <c r="GX127" s="49">
        <f t="shared" si="274"/>
        <v>56</v>
      </c>
      <c r="GY127" s="23">
        <f t="shared" si="275"/>
        <v>0</v>
      </c>
      <c r="GZ127" s="23">
        <f t="shared" si="276"/>
        <v>0</v>
      </c>
      <c r="HA127" s="23">
        <f t="shared" si="277"/>
        <v>0</v>
      </c>
    </row>
    <row r="128" spans="1:211" ht="12.75">
      <c r="A128" s="47" t="s">
        <v>147</v>
      </c>
      <c r="B128" s="9">
        <v>1942</v>
      </c>
      <c r="C128" s="9" t="s">
        <v>43</v>
      </c>
      <c r="D128" s="9"/>
      <c r="H128" s="9">
        <v>16</v>
      </c>
      <c r="BR128" s="10">
        <v>3</v>
      </c>
      <c r="BS128" s="9">
        <v>7</v>
      </c>
      <c r="BT128" s="9">
        <v>1</v>
      </c>
      <c r="BU128" s="2">
        <f>TRUNC(100*BS128/H128/BR128)</f>
        <v>14</v>
      </c>
      <c r="BV128" s="10">
        <v>1</v>
      </c>
      <c r="BW128" s="9">
        <v>3</v>
      </c>
      <c r="BX128" s="9">
        <v>2</v>
      </c>
      <c r="BY128" s="2">
        <f>TRUNC(100*BW128/H128/BV128)</f>
        <v>18</v>
      </c>
      <c r="BZ128" s="10">
        <v>11</v>
      </c>
      <c r="CA128" s="9">
        <v>7</v>
      </c>
      <c r="CB128" s="9">
        <v>3</v>
      </c>
      <c r="CC128" s="2">
        <f>TRUNC(100*CA128/H128/BZ128)</f>
        <v>3</v>
      </c>
      <c r="CF128" s="9">
        <v>3</v>
      </c>
      <c r="CJ128" s="9">
        <v>3</v>
      </c>
      <c r="CL128" s="10">
        <v>2</v>
      </c>
      <c r="CM128" s="9">
        <v>7</v>
      </c>
      <c r="CN128" s="9">
        <v>4</v>
      </c>
      <c r="CO128" s="2">
        <f t="shared" si="235"/>
        <v>21</v>
      </c>
      <c r="CR128" s="9">
        <v>4</v>
      </c>
      <c r="CV128" s="9">
        <v>4</v>
      </c>
      <c r="CZ128" s="9">
        <v>4</v>
      </c>
      <c r="DD128" s="9">
        <v>4</v>
      </c>
      <c r="DF128" s="10">
        <v>5</v>
      </c>
      <c r="DG128" s="9">
        <v>7</v>
      </c>
      <c r="DH128" s="9">
        <v>5</v>
      </c>
      <c r="DI128" s="2">
        <f>TRUNC(100*DG128/H128/DF128)</f>
        <v>8</v>
      </c>
      <c r="DL128" s="9">
        <v>5</v>
      </c>
      <c r="DN128" s="10">
        <v>3</v>
      </c>
      <c r="DO128" s="9">
        <v>4</v>
      </c>
      <c r="DP128" s="9">
        <v>6</v>
      </c>
      <c r="DQ128" s="2">
        <f>TRUNC(100*DO128/H128/DN128)</f>
        <v>8</v>
      </c>
      <c r="DR128" s="10">
        <v>3</v>
      </c>
      <c r="DS128" s="9">
        <v>5</v>
      </c>
      <c r="DT128" s="9">
        <v>7</v>
      </c>
      <c r="DU128" s="2">
        <f t="shared" si="236"/>
        <v>10</v>
      </c>
      <c r="DV128" s="10">
        <v>5</v>
      </c>
      <c r="DW128" s="9">
        <v>7</v>
      </c>
      <c r="DX128" s="9">
        <v>8</v>
      </c>
      <c r="DY128" s="2">
        <f t="shared" si="237"/>
        <v>8</v>
      </c>
      <c r="DZ128" s="10">
        <v>4</v>
      </c>
      <c r="EA128" s="9">
        <v>7</v>
      </c>
      <c r="EB128" s="9">
        <v>9</v>
      </c>
      <c r="EC128" s="2">
        <f t="shared" si="238"/>
        <v>10</v>
      </c>
      <c r="ED128" s="10">
        <v>2</v>
      </c>
      <c r="EE128" s="9">
        <v>3</v>
      </c>
      <c r="EF128" s="9">
        <v>10</v>
      </c>
      <c r="EG128" s="2">
        <f>TRUNC(100*EE128/H128/ED128)</f>
        <v>9</v>
      </c>
      <c r="EH128" s="10">
        <v>2</v>
      </c>
      <c r="EI128" s="9">
        <v>6</v>
      </c>
      <c r="EJ128" s="9">
        <v>11</v>
      </c>
      <c r="EK128" s="2">
        <f>TRUNC(100*EI128/H128/EH128)</f>
        <v>18</v>
      </c>
      <c r="EL128" s="10">
        <v>7</v>
      </c>
      <c r="EM128" s="9">
        <v>9</v>
      </c>
      <c r="EN128" s="9">
        <v>12</v>
      </c>
      <c r="EO128" s="2">
        <f>TRUNC(100*EM128/H128/EL128)</f>
        <v>8</v>
      </c>
      <c r="EP128" s="10">
        <v>1</v>
      </c>
      <c r="EQ128" s="9">
        <v>3</v>
      </c>
      <c r="ER128" s="9">
        <v>13</v>
      </c>
      <c r="ES128" s="2">
        <f>TRUNC(100*EQ128/H128/EP128)</f>
        <v>18</v>
      </c>
      <c r="ET128" s="10">
        <v>4</v>
      </c>
      <c r="EU128" s="9">
        <v>5</v>
      </c>
      <c r="EV128" s="9">
        <v>14</v>
      </c>
      <c r="EW128" s="2">
        <f>TRUNC(100*EU128/H128/ET128)</f>
        <v>7</v>
      </c>
      <c r="EX128" s="10">
        <v>3</v>
      </c>
      <c r="EY128" s="9">
        <v>7</v>
      </c>
      <c r="EZ128" s="9">
        <v>15</v>
      </c>
      <c r="FA128" s="2">
        <f>TRUNC(100*EY128/H128/EX128)</f>
        <v>14</v>
      </c>
      <c r="FJ128" s="9"/>
      <c r="FK128" s="11"/>
      <c r="FL128" s="11"/>
      <c r="FM128" s="8">
        <f t="shared" si="239"/>
        <v>298</v>
      </c>
      <c r="FN128" s="9">
        <v>15</v>
      </c>
      <c r="FO128" s="17">
        <f>LARGE(FP128:HD128,1)+LARGE(FP128:HD128,2)+LARGE(FP128:HD128,3)+LARGE(FP128:HD128,4)+LARGE(FP128:HD128,5)+LARGE(FP128:HD128,6)+LARGE(FP128:HD128,7)+LARGE(FP128:HD128,8)+LARGE(FP128:HD128,9)+LARGE(FP128:HD128,10)</f>
        <v>140</v>
      </c>
      <c r="FP128" s="11">
        <f t="shared" si="240"/>
        <v>0</v>
      </c>
      <c r="FQ128" s="11">
        <f t="shared" si="241"/>
        <v>0</v>
      </c>
      <c r="FR128" s="11">
        <f t="shared" si="242"/>
        <v>0</v>
      </c>
      <c r="FS128" s="11">
        <f t="shared" si="243"/>
        <v>0</v>
      </c>
      <c r="FT128" s="11">
        <f t="shared" si="244"/>
        <v>0</v>
      </c>
      <c r="FU128" s="11">
        <f t="shared" si="245"/>
        <v>0</v>
      </c>
      <c r="FV128" s="11">
        <f t="shared" si="246"/>
        <v>0</v>
      </c>
      <c r="FW128" s="11">
        <f t="shared" si="247"/>
        <v>0</v>
      </c>
      <c r="FX128" s="11">
        <f t="shared" si="248"/>
        <v>0</v>
      </c>
      <c r="FY128" s="11">
        <f t="shared" si="249"/>
        <v>0</v>
      </c>
      <c r="FZ128" s="11">
        <f t="shared" si="250"/>
        <v>0</v>
      </c>
      <c r="GA128" s="11">
        <f t="shared" si="251"/>
        <v>0</v>
      </c>
      <c r="GB128" s="11">
        <f t="shared" si="252"/>
        <v>0</v>
      </c>
      <c r="GC128" s="11">
        <f t="shared" si="253"/>
        <v>0</v>
      </c>
      <c r="GD128" s="11">
        <f t="shared" si="254"/>
        <v>0</v>
      </c>
      <c r="GE128" s="11">
        <f t="shared" si="255"/>
        <v>0</v>
      </c>
      <c r="GF128" s="11">
        <f t="shared" si="256"/>
        <v>14</v>
      </c>
      <c r="GG128" s="11">
        <f t="shared" si="257"/>
        <v>18</v>
      </c>
      <c r="GH128" s="11">
        <f t="shared" si="258"/>
        <v>3</v>
      </c>
      <c r="GI128" s="11">
        <f t="shared" si="259"/>
        <v>0</v>
      </c>
      <c r="GJ128" s="11">
        <f t="shared" si="260"/>
        <v>0</v>
      </c>
      <c r="GK128" s="11">
        <f t="shared" si="261"/>
        <v>21</v>
      </c>
      <c r="GL128" s="11">
        <f t="shared" si="262"/>
        <v>0</v>
      </c>
      <c r="GM128" s="11">
        <f t="shared" si="263"/>
        <v>0</v>
      </c>
      <c r="GN128" s="11">
        <f t="shared" si="264"/>
        <v>0</v>
      </c>
      <c r="GO128" s="11">
        <f t="shared" si="265"/>
        <v>0</v>
      </c>
      <c r="GP128" s="11">
        <f t="shared" si="266"/>
        <v>8</v>
      </c>
      <c r="GQ128" s="11">
        <f t="shared" si="267"/>
        <v>0</v>
      </c>
      <c r="GR128" s="11">
        <f t="shared" si="268"/>
        <v>8</v>
      </c>
      <c r="GS128" s="11">
        <f t="shared" si="269"/>
        <v>10</v>
      </c>
      <c r="GT128" s="11">
        <f t="shared" si="270"/>
        <v>8</v>
      </c>
      <c r="GU128" s="11">
        <f t="shared" si="271"/>
        <v>10</v>
      </c>
      <c r="GV128" s="11">
        <f t="shared" si="272"/>
        <v>9</v>
      </c>
      <c r="GW128" s="11">
        <f t="shared" si="273"/>
        <v>18</v>
      </c>
      <c r="GX128" s="11">
        <f t="shared" si="274"/>
        <v>8</v>
      </c>
      <c r="GY128" s="11">
        <f t="shared" si="275"/>
        <v>18</v>
      </c>
      <c r="GZ128" s="11">
        <f t="shared" si="276"/>
        <v>7</v>
      </c>
      <c r="HA128" s="11">
        <f t="shared" si="277"/>
        <v>14</v>
      </c>
      <c r="HB128" s="11"/>
      <c r="HC128" s="11"/>
    </row>
    <row r="129" spans="1:211" ht="12.75">
      <c r="A129" s="47" t="s">
        <v>138</v>
      </c>
      <c r="B129" s="9">
        <v>1944</v>
      </c>
      <c r="C129" s="9" t="s">
        <v>43</v>
      </c>
      <c r="D129" s="9"/>
      <c r="H129" s="9">
        <v>16</v>
      </c>
      <c r="R129" s="10">
        <v>2</v>
      </c>
      <c r="S129" s="9">
        <v>4</v>
      </c>
      <c r="T129" s="9">
        <v>1</v>
      </c>
      <c r="U129" s="2">
        <f>TRUNC(100*S129/H129/R129)</f>
        <v>12</v>
      </c>
      <c r="V129" s="10">
        <v>1</v>
      </c>
      <c r="W129" s="9">
        <v>3</v>
      </c>
      <c r="X129" s="9">
        <v>2</v>
      </c>
      <c r="Y129" s="2">
        <f>TRUNC(100*W129/H129/V129)</f>
        <v>18</v>
      </c>
      <c r="AB129" s="9">
        <v>2</v>
      </c>
      <c r="AF129" s="9">
        <v>2</v>
      </c>
      <c r="AJ129" s="9">
        <v>2</v>
      </c>
      <c r="AN129" s="9">
        <v>2</v>
      </c>
      <c r="AR129" s="9">
        <v>2</v>
      </c>
      <c r="AV129" s="9">
        <v>2</v>
      </c>
      <c r="AZ129" s="9">
        <v>2</v>
      </c>
      <c r="BB129" s="10">
        <v>3</v>
      </c>
      <c r="BC129" s="9">
        <v>5</v>
      </c>
      <c r="BD129" s="9">
        <v>3</v>
      </c>
      <c r="BE129" s="2">
        <f>TRUNC(100*BC129/H129/BB129)</f>
        <v>10</v>
      </c>
      <c r="BH129" s="9">
        <v>3</v>
      </c>
      <c r="BJ129" s="10">
        <v>3</v>
      </c>
      <c r="BK129" s="9">
        <v>9</v>
      </c>
      <c r="BL129" s="9">
        <v>4</v>
      </c>
      <c r="BM129" s="2">
        <f>TRUNC(100*BK129/H129/BJ129)</f>
        <v>18</v>
      </c>
      <c r="BN129" s="10">
        <v>1</v>
      </c>
      <c r="BO129" s="9">
        <v>2</v>
      </c>
      <c r="BP129" s="9">
        <v>5</v>
      </c>
      <c r="BQ129" s="2">
        <f>TRUNC(100*BO129/H129/BN129)</f>
        <v>12</v>
      </c>
      <c r="BR129" s="10">
        <v>2</v>
      </c>
      <c r="BS129" s="9">
        <v>3</v>
      </c>
      <c r="BT129" s="9">
        <v>6</v>
      </c>
      <c r="BU129" s="2">
        <f>TRUNC(100*BS129/H129/BR129)</f>
        <v>9</v>
      </c>
      <c r="BX129" s="9">
        <v>6</v>
      </c>
      <c r="CB129" s="9">
        <v>6</v>
      </c>
      <c r="CF129" s="9">
        <v>6</v>
      </c>
      <c r="CH129" s="10">
        <v>2</v>
      </c>
      <c r="CI129" s="9">
        <v>2</v>
      </c>
      <c r="CJ129" s="9">
        <v>7</v>
      </c>
      <c r="CK129" s="2">
        <f>TRUNC(100*CI129/H129/CH129)</f>
        <v>6</v>
      </c>
      <c r="CL129" s="10">
        <v>2</v>
      </c>
      <c r="CM129" s="9">
        <v>3</v>
      </c>
      <c r="CN129" s="9">
        <v>8</v>
      </c>
      <c r="CO129" s="2">
        <f t="shared" si="235"/>
        <v>9</v>
      </c>
      <c r="CR129" s="9">
        <v>8</v>
      </c>
      <c r="CT129" s="10">
        <v>2</v>
      </c>
      <c r="CU129" s="9">
        <v>8</v>
      </c>
      <c r="CV129" s="9">
        <v>9</v>
      </c>
      <c r="CW129" s="2">
        <f>TRUNC(100*CU129/H129/CT129)</f>
        <v>25</v>
      </c>
      <c r="CX129" s="10">
        <v>2</v>
      </c>
      <c r="CY129" s="9">
        <v>4</v>
      </c>
      <c r="CZ129" s="9">
        <v>10</v>
      </c>
      <c r="DA129" s="2">
        <f>TRUNC(100*CY129/H129/CX129)</f>
        <v>12</v>
      </c>
      <c r="DD129" s="9">
        <v>10</v>
      </c>
      <c r="DH129" s="9">
        <v>10</v>
      </c>
      <c r="DL129" s="9">
        <v>10</v>
      </c>
      <c r="DP129" s="9">
        <v>10</v>
      </c>
      <c r="DT129" s="9">
        <v>10</v>
      </c>
      <c r="DX129" s="9">
        <v>10</v>
      </c>
      <c r="EB129" s="9">
        <v>10</v>
      </c>
      <c r="EF129" s="9">
        <v>10</v>
      </c>
      <c r="EJ129" s="9">
        <v>10</v>
      </c>
      <c r="EN129" s="9">
        <v>10</v>
      </c>
      <c r="ER129" s="9">
        <v>10</v>
      </c>
      <c r="EV129" s="9">
        <v>10</v>
      </c>
      <c r="EZ129" s="9">
        <v>10</v>
      </c>
      <c r="FJ129" s="9"/>
      <c r="FK129" s="11"/>
      <c r="FL129" s="11"/>
      <c r="FM129" s="8">
        <f t="shared" si="239"/>
        <v>279</v>
      </c>
      <c r="FN129" s="9">
        <v>10</v>
      </c>
      <c r="FO129" s="17">
        <f>LARGE(FP129:HD129,1)+LARGE(FP129:HD129,2)+LARGE(FP129:HD129,3)+LARGE(FP129:HD129,4)+LARGE(FP129:HD129,5)+LARGE(FP129:HD129,6)+LARGE(FP129:HD129,7)+LARGE(FP129:HD129,8)+LARGE(FP129:HD129,9)+LARGE(FP129:HD129,10)</f>
        <v>131</v>
      </c>
      <c r="FP129" s="11">
        <f t="shared" si="240"/>
        <v>0</v>
      </c>
      <c r="FQ129" s="11">
        <f t="shared" si="241"/>
        <v>0</v>
      </c>
      <c r="FR129" s="11">
        <f t="shared" si="242"/>
        <v>0</v>
      </c>
      <c r="FS129" s="11">
        <f t="shared" si="243"/>
        <v>12</v>
      </c>
      <c r="FT129" s="11">
        <f t="shared" si="244"/>
        <v>18</v>
      </c>
      <c r="FU129" s="11">
        <f t="shared" si="245"/>
        <v>0</v>
      </c>
      <c r="FV129" s="11">
        <f t="shared" si="246"/>
        <v>0</v>
      </c>
      <c r="FW129" s="11">
        <f t="shared" si="247"/>
        <v>0</v>
      </c>
      <c r="FX129" s="11">
        <f t="shared" si="248"/>
        <v>0</v>
      </c>
      <c r="FY129" s="11">
        <f t="shared" si="249"/>
        <v>0</v>
      </c>
      <c r="FZ129" s="11">
        <f t="shared" si="250"/>
        <v>0</v>
      </c>
      <c r="GA129" s="11">
        <f t="shared" si="251"/>
        <v>0</v>
      </c>
      <c r="GB129" s="11">
        <f t="shared" si="252"/>
        <v>10</v>
      </c>
      <c r="GC129" s="11">
        <f t="shared" si="253"/>
        <v>0</v>
      </c>
      <c r="GD129" s="11">
        <f t="shared" si="254"/>
        <v>18</v>
      </c>
      <c r="GE129" s="11">
        <f t="shared" si="255"/>
        <v>12</v>
      </c>
      <c r="GF129" s="11">
        <f t="shared" si="256"/>
        <v>9</v>
      </c>
      <c r="GG129" s="11">
        <f t="shared" si="257"/>
        <v>0</v>
      </c>
      <c r="GH129" s="11">
        <f t="shared" si="258"/>
        <v>0</v>
      </c>
      <c r="GI129" s="11">
        <f t="shared" si="259"/>
        <v>0</v>
      </c>
      <c r="GJ129" s="11">
        <f t="shared" si="260"/>
        <v>6</v>
      </c>
      <c r="GK129" s="11">
        <f t="shared" si="261"/>
        <v>9</v>
      </c>
      <c r="GL129" s="11">
        <f t="shared" si="262"/>
        <v>0</v>
      </c>
      <c r="GM129" s="11">
        <f t="shared" si="263"/>
        <v>25</v>
      </c>
      <c r="GN129" s="11">
        <f t="shared" si="264"/>
        <v>12</v>
      </c>
      <c r="GO129" s="11">
        <f t="shared" si="265"/>
        <v>0</v>
      </c>
      <c r="GP129" s="11">
        <f t="shared" si="266"/>
        <v>0</v>
      </c>
      <c r="GQ129" s="11">
        <f t="shared" si="267"/>
        <v>0</v>
      </c>
      <c r="GR129" s="11">
        <f t="shared" si="268"/>
        <v>0</v>
      </c>
      <c r="GS129" s="11">
        <f t="shared" si="269"/>
        <v>0</v>
      </c>
      <c r="GT129" s="11">
        <f t="shared" si="270"/>
        <v>0</v>
      </c>
      <c r="GU129" s="11">
        <f t="shared" si="271"/>
        <v>0</v>
      </c>
      <c r="GV129" s="11">
        <f t="shared" si="272"/>
        <v>0</v>
      </c>
      <c r="GW129" s="11">
        <f t="shared" si="273"/>
        <v>0</v>
      </c>
      <c r="GX129" s="11">
        <f t="shared" si="274"/>
        <v>0</v>
      </c>
      <c r="GY129" s="11">
        <f t="shared" si="275"/>
        <v>0</v>
      </c>
      <c r="GZ129" s="11">
        <f t="shared" si="276"/>
        <v>0</v>
      </c>
      <c r="HA129" s="11">
        <f t="shared" si="277"/>
        <v>0</v>
      </c>
      <c r="HB129" s="11"/>
      <c r="HC129" s="11"/>
    </row>
    <row r="130" spans="1:211" ht="12.75">
      <c r="A130" s="47" t="s">
        <v>148</v>
      </c>
      <c r="B130" s="9">
        <v>1945</v>
      </c>
      <c r="C130" s="9" t="s">
        <v>43</v>
      </c>
      <c r="D130" s="9"/>
      <c r="H130" s="9">
        <v>16</v>
      </c>
      <c r="N130" s="10">
        <v>6</v>
      </c>
      <c r="O130" s="9">
        <v>8</v>
      </c>
      <c r="P130" s="9">
        <v>1</v>
      </c>
      <c r="Q130" s="2">
        <f>TRUNC(100*O130/H130/N130)</f>
        <v>8</v>
      </c>
      <c r="R130" s="10">
        <v>5</v>
      </c>
      <c r="S130" s="9">
        <v>4</v>
      </c>
      <c r="T130" s="9">
        <v>2</v>
      </c>
      <c r="U130" s="2">
        <f>TRUNC(100*S130/H130/R130)</f>
        <v>5</v>
      </c>
      <c r="X130" s="9">
        <v>2</v>
      </c>
      <c r="Z130" s="10">
        <v>5</v>
      </c>
      <c r="AA130" s="9">
        <v>3</v>
      </c>
      <c r="AB130" s="9">
        <v>3</v>
      </c>
      <c r="AC130" s="2">
        <f>TRUNC(100*AA130/H130/Z130)</f>
        <v>3</v>
      </c>
      <c r="AD130" s="10">
        <v>5</v>
      </c>
      <c r="AE130" s="9">
        <v>3</v>
      </c>
      <c r="AF130" s="9">
        <v>4</v>
      </c>
      <c r="AG130" s="2">
        <f>TRUNC(100*AE130/H130/AD130)</f>
        <v>3</v>
      </c>
      <c r="AJ130" s="9">
        <v>4</v>
      </c>
      <c r="AL130" s="10">
        <v>3</v>
      </c>
      <c r="AM130" s="9">
        <v>4</v>
      </c>
      <c r="AN130" s="9">
        <v>5</v>
      </c>
      <c r="AO130" s="2">
        <f>TRUNC(100*AM130/H130/AL130)</f>
        <v>8</v>
      </c>
      <c r="AP130" s="10">
        <v>2</v>
      </c>
      <c r="AQ130" s="9">
        <v>5</v>
      </c>
      <c r="AR130" s="9">
        <v>6</v>
      </c>
      <c r="AS130" s="2">
        <f>TRUNC(100*AQ130/H130/AP130)</f>
        <v>15</v>
      </c>
      <c r="AV130" s="9">
        <v>6</v>
      </c>
      <c r="AZ130" s="9">
        <v>6</v>
      </c>
      <c r="BD130" s="9">
        <v>6</v>
      </c>
      <c r="BH130" s="9">
        <v>6</v>
      </c>
      <c r="BJ130" s="10">
        <v>1</v>
      </c>
      <c r="BK130" s="9">
        <v>1</v>
      </c>
      <c r="BL130" s="9">
        <v>7</v>
      </c>
      <c r="BM130" s="2">
        <f>TRUNC(100*BK130/H130/BJ130)</f>
        <v>6</v>
      </c>
      <c r="BP130" s="9">
        <v>7</v>
      </c>
      <c r="BR130" s="10">
        <v>3</v>
      </c>
      <c r="BS130" s="9">
        <v>3</v>
      </c>
      <c r="BT130" s="9">
        <v>8</v>
      </c>
      <c r="BU130" s="2">
        <f>TRUNC(100*BS130/H130/BR130)</f>
        <v>6</v>
      </c>
      <c r="BX130" s="9">
        <v>8</v>
      </c>
      <c r="CB130" s="9">
        <v>8</v>
      </c>
      <c r="CF130" s="9">
        <v>8</v>
      </c>
      <c r="CH130" s="10">
        <v>4</v>
      </c>
      <c r="CI130" s="9">
        <v>4</v>
      </c>
      <c r="CJ130" s="9">
        <v>9</v>
      </c>
      <c r="CK130" s="2">
        <f>TRUNC(100*CI130/H130/CH130)</f>
        <v>6</v>
      </c>
      <c r="CL130" s="10">
        <v>14</v>
      </c>
      <c r="CM130" s="9">
        <v>7</v>
      </c>
      <c r="CN130" s="9">
        <v>10</v>
      </c>
      <c r="CO130" s="2">
        <f t="shared" si="235"/>
        <v>3</v>
      </c>
      <c r="CP130" s="10">
        <v>4</v>
      </c>
      <c r="CQ130" s="9">
        <v>2</v>
      </c>
      <c r="CR130" s="9">
        <v>11</v>
      </c>
      <c r="CS130" s="2">
        <f>TRUNC(100*CQ130/H130/CP130)</f>
        <v>3</v>
      </c>
      <c r="CT130" s="10">
        <v>4</v>
      </c>
      <c r="CU130" s="9">
        <v>8</v>
      </c>
      <c r="CV130" s="9">
        <v>12</v>
      </c>
      <c r="CW130" s="2">
        <f>TRUNC(100*CU130/H130/CT130)</f>
        <v>12</v>
      </c>
      <c r="CZ130" s="9">
        <v>12</v>
      </c>
      <c r="DD130" s="9">
        <v>12</v>
      </c>
      <c r="DF130" s="10">
        <v>1</v>
      </c>
      <c r="DG130" s="9">
        <v>1</v>
      </c>
      <c r="DH130" s="9">
        <v>13</v>
      </c>
      <c r="DI130" s="2">
        <f>TRUNC(100*DG130/H130/DF130)</f>
        <v>6</v>
      </c>
      <c r="DJ130" s="10">
        <v>7</v>
      </c>
      <c r="DK130" s="9">
        <v>5</v>
      </c>
      <c r="DL130" s="9">
        <v>14</v>
      </c>
      <c r="DM130" s="2">
        <f>TRUNC(100*DK130/H130/DJ130)</f>
        <v>4</v>
      </c>
      <c r="DP130" s="9">
        <v>14</v>
      </c>
      <c r="DT130" s="9">
        <v>14</v>
      </c>
      <c r="DV130" s="10">
        <v>6</v>
      </c>
      <c r="DW130" s="9">
        <v>7</v>
      </c>
      <c r="DX130" s="9">
        <v>15</v>
      </c>
      <c r="DY130" s="2">
        <f>TRUNC(100*DW130/H130/DV130)</f>
        <v>7</v>
      </c>
      <c r="EB130" s="9">
        <v>15</v>
      </c>
      <c r="ED130" s="10">
        <v>2</v>
      </c>
      <c r="EE130" s="9">
        <v>2</v>
      </c>
      <c r="EF130" s="9">
        <v>16</v>
      </c>
      <c r="EG130" s="2">
        <f>TRUNC(100*EE130/H130/ED130)</f>
        <v>6</v>
      </c>
      <c r="EJ130" s="9">
        <v>16</v>
      </c>
      <c r="EL130" s="10">
        <v>15</v>
      </c>
      <c r="EM130" s="9">
        <v>9</v>
      </c>
      <c r="EN130" s="9">
        <v>17</v>
      </c>
      <c r="EO130" s="2">
        <f>TRUNC(100*EM130/H130/EL130)</f>
        <v>3</v>
      </c>
      <c r="ER130" s="9">
        <v>17</v>
      </c>
      <c r="ET130" s="10">
        <v>2</v>
      </c>
      <c r="EU130" s="9">
        <v>2</v>
      </c>
      <c r="EV130" s="9">
        <v>18</v>
      </c>
      <c r="EW130" s="2">
        <f>TRUNC(100*EU130/H130/ET130)</f>
        <v>6</v>
      </c>
      <c r="EZ130" s="9">
        <v>18</v>
      </c>
      <c r="FJ130" s="9"/>
      <c r="FK130" s="11"/>
      <c r="FL130" s="11"/>
      <c r="FM130" s="8">
        <f t="shared" si="239"/>
        <v>170</v>
      </c>
      <c r="FN130" s="9">
        <v>18</v>
      </c>
      <c r="FO130" s="17">
        <f>LARGE(FP130:HD130,1)+LARGE(FP130:HD130,2)+LARGE(FP130:HD130,3)+LARGE(FP130:HD130,4)+LARGE(FP130:HD130,5)+LARGE(FP130:HD130,6)+LARGE(FP130:HD130,7)+LARGE(FP130:HD130,8)+LARGE(FP130:HD130,9)+LARGE(FP130:HD130,10)</f>
        <v>80</v>
      </c>
      <c r="FP130" s="11">
        <f t="shared" si="240"/>
        <v>0</v>
      </c>
      <c r="FQ130" s="11">
        <f t="shared" si="241"/>
        <v>0</v>
      </c>
      <c r="FR130" s="11">
        <f t="shared" si="242"/>
        <v>8</v>
      </c>
      <c r="FS130" s="11">
        <f t="shared" si="243"/>
        <v>5</v>
      </c>
      <c r="FT130" s="11">
        <f t="shared" si="244"/>
        <v>0</v>
      </c>
      <c r="FU130" s="11">
        <f t="shared" si="245"/>
        <v>3</v>
      </c>
      <c r="FV130" s="11">
        <f t="shared" si="246"/>
        <v>3</v>
      </c>
      <c r="FW130" s="11">
        <f t="shared" si="247"/>
        <v>0</v>
      </c>
      <c r="FX130" s="11">
        <f t="shared" si="248"/>
        <v>8</v>
      </c>
      <c r="FY130" s="11">
        <f t="shared" si="249"/>
        <v>15</v>
      </c>
      <c r="FZ130" s="11">
        <f t="shared" si="250"/>
        <v>0</v>
      </c>
      <c r="GA130" s="11">
        <f t="shared" si="251"/>
        <v>0</v>
      </c>
      <c r="GB130" s="11">
        <f t="shared" si="252"/>
        <v>0</v>
      </c>
      <c r="GC130" s="11">
        <f t="shared" si="253"/>
        <v>0</v>
      </c>
      <c r="GD130" s="11">
        <f t="shared" si="254"/>
        <v>6</v>
      </c>
      <c r="GE130" s="11">
        <f t="shared" si="255"/>
        <v>0</v>
      </c>
      <c r="GF130" s="11">
        <f t="shared" si="256"/>
        <v>6</v>
      </c>
      <c r="GG130" s="11">
        <f t="shared" si="257"/>
        <v>0</v>
      </c>
      <c r="GH130" s="11">
        <f t="shared" si="258"/>
        <v>0</v>
      </c>
      <c r="GI130" s="11">
        <f t="shared" si="259"/>
        <v>0</v>
      </c>
      <c r="GJ130" s="11">
        <f t="shared" si="260"/>
        <v>6</v>
      </c>
      <c r="GK130" s="11">
        <f t="shared" si="261"/>
        <v>3</v>
      </c>
      <c r="GL130" s="11">
        <f t="shared" si="262"/>
        <v>3</v>
      </c>
      <c r="GM130" s="11">
        <f t="shared" si="263"/>
        <v>12</v>
      </c>
      <c r="GN130" s="11">
        <f t="shared" si="264"/>
        <v>0</v>
      </c>
      <c r="GO130" s="11">
        <f t="shared" si="265"/>
        <v>0</v>
      </c>
      <c r="GP130" s="11">
        <f t="shared" si="266"/>
        <v>6</v>
      </c>
      <c r="GQ130" s="11">
        <f t="shared" si="267"/>
        <v>4</v>
      </c>
      <c r="GR130" s="11">
        <f t="shared" si="268"/>
        <v>0</v>
      </c>
      <c r="GS130" s="11">
        <f t="shared" si="269"/>
        <v>0</v>
      </c>
      <c r="GT130" s="11">
        <f t="shared" si="270"/>
        <v>7</v>
      </c>
      <c r="GU130" s="11">
        <f t="shared" si="271"/>
        <v>0</v>
      </c>
      <c r="GV130" s="11">
        <f t="shared" si="272"/>
        <v>6</v>
      </c>
      <c r="GW130" s="11">
        <f t="shared" si="273"/>
        <v>0</v>
      </c>
      <c r="GX130" s="11">
        <f t="shared" si="274"/>
        <v>3</v>
      </c>
      <c r="GY130" s="11">
        <f t="shared" si="275"/>
        <v>0</v>
      </c>
      <c r="GZ130" s="11">
        <f t="shared" si="276"/>
        <v>6</v>
      </c>
      <c r="HA130" s="11">
        <f t="shared" si="277"/>
        <v>0</v>
      </c>
      <c r="HB130" s="11"/>
      <c r="HC130" s="11"/>
    </row>
    <row r="131" spans="1:211" ht="12.75">
      <c r="A131" s="47" t="s">
        <v>146</v>
      </c>
      <c r="B131" s="9">
        <v>1941</v>
      </c>
      <c r="C131" s="9" t="s">
        <v>43</v>
      </c>
      <c r="D131" s="9"/>
      <c r="H131" s="9">
        <v>16</v>
      </c>
      <c r="AP131" s="10">
        <v>3</v>
      </c>
      <c r="AQ131" s="9">
        <v>5</v>
      </c>
      <c r="AR131" s="9">
        <v>1</v>
      </c>
      <c r="AS131" s="2">
        <f>TRUNC(100*AQ131/H131/AP131)</f>
        <v>10</v>
      </c>
      <c r="AT131" s="10">
        <v>12</v>
      </c>
      <c r="AU131" s="9">
        <v>4</v>
      </c>
      <c r="AV131" s="9">
        <v>2</v>
      </c>
      <c r="AW131" s="2">
        <f>TRUNC(100*AU131/H131/AT131)</f>
        <v>2</v>
      </c>
      <c r="AZ131" s="9">
        <v>2</v>
      </c>
      <c r="BB131" s="10">
        <v>4</v>
      </c>
      <c r="BC131" s="9">
        <v>3</v>
      </c>
      <c r="BD131" s="9">
        <v>3</v>
      </c>
      <c r="BE131" s="2">
        <f>TRUNC(100*BC131/H131/BB131)</f>
        <v>4</v>
      </c>
      <c r="BH131" s="9">
        <v>3</v>
      </c>
      <c r="BJ131" s="10">
        <v>9</v>
      </c>
      <c r="BK131" s="9">
        <v>9</v>
      </c>
      <c r="BL131" s="9">
        <v>4</v>
      </c>
      <c r="BM131" s="2">
        <f>TRUNC(100*BK131/H131/BJ131)</f>
        <v>6</v>
      </c>
      <c r="BP131" s="9">
        <v>4</v>
      </c>
      <c r="BT131" s="9">
        <v>4</v>
      </c>
      <c r="BX131" s="9">
        <v>4</v>
      </c>
      <c r="CB131" s="9">
        <v>4</v>
      </c>
      <c r="CF131" s="9">
        <v>4</v>
      </c>
      <c r="CJ131" s="9">
        <v>4</v>
      </c>
      <c r="CN131" s="9">
        <v>4</v>
      </c>
      <c r="CR131" s="9">
        <v>4</v>
      </c>
      <c r="CV131" s="9">
        <v>4</v>
      </c>
      <c r="CX131" s="10">
        <v>6</v>
      </c>
      <c r="CY131" s="9">
        <v>4</v>
      </c>
      <c r="CZ131" s="9">
        <v>5</v>
      </c>
      <c r="DA131" s="2">
        <f>TRUNC(100*CY131/H131/CX131)</f>
        <v>4</v>
      </c>
      <c r="DB131" s="10">
        <v>1</v>
      </c>
      <c r="DC131" s="9">
        <v>1</v>
      </c>
      <c r="DD131" s="9">
        <v>6</v>
      </c>
      <c r="DE131" s="2">
        <f>TRUNC(100*DC131/H131/DB131)</f>
        <v>6</v>
      </c>
      <c r="DF131" s="10">
        <v>9</v>
      </c>
      <c r="DG131" s="9">
        <v>7</v>
      </c>
      <c r="DH131" s="9">
        <v>7</v>
      </c>
      <c r="DI131" s="2">
        <f>TRUNC(100*DG131/H131/DF131)</f>
        <v>4</v>
      </c>
      <c r="DJ131" s="10">
        <v>1</v>
      </c>
      <c r="DK131" s="9">
        <v>5</v>
      </c>
      <c r="DL131" s="9">
        <v>8</v>
      </c>
      <c r="DM131" s="2">
        <f>TRUNC(100*DK131/H131/DJ131)</f>
        <v>31</v>
      </c>
      <c r="DP131" s="9">
        <v>8</v>
      </c>
      <c r="DR131" s="10">
        <v>7</v>
      </c>
      <c r="DS131" s="9">
        <v>5</v>
      </c>
      <c r="DT131" s="9">
        <v>9</v>
      </c>
      <c r="DU131" s="2">
        <f>TRUNC(100*DS131/H131/DR131)</f>
        <v>4</v>
      </c>
      <c r="DX131" s="9">
        <v>9</v>
      </c>
      <c r="EB131" s="9">
        <v>9</v>
      </c>
      <c r="EF131" s="9">
        <v>9</v>
      </c>
      <c r="EJ131" s="9">
        <v>9</v>
      </c>
      <c r="EN131" s="9">
        <v>9</v>
      </c>
      <c r="ER131" s="9">
        <v>9</v>
      </c>
      <c r="EV131" s="9">
        <v>9</v>
      </c>
      <c r="EZ131" s="9">
        <v>9</v>
      </c>
      <c r="FJ131" s="9"/>
      <c r="FK131" s="11"/>
      <c r="FL131" s="11"/>
      <c r="FM131" s="8">
        <f t="shared" si="239"/>
        <v>151</v>
      </c>
      <c r="FN131" s="9">
        <v>9</v>
      </c>
      <c r="FO131" s="17">
        <f>LARGE(FP131:HD131,1)+LARGE(FP131:HD131,2)+LARGE(FP131:HD131,3)+LARGE(FP131:HD131,4)+LARGE(FP131:HD131,5)+LARGE(FP131:HD131,6)+LARGE(FP131:HD131,7)+LARGE(FP131:HD131,8)+LARGE(FP131:HD131,9)+LARGE(FP131:HD131,10)</f>
        <v>71</v>
      </c>
      <c r="FP131" s="11">
        <f t="shared" si="240"/>
        <v>0</v>
      </c>
      <c r="FQ131" s="11">
        <f t="shared" si="241"/>
        <v>0</v>
      </c>
      <c r="FR131" s="11">
        <f t="shared" si="242"/>
        <v>0</v>
      </c>
      <c r="FS131" s="11">
        <f t="shared" si="243"/>
        <v>0</v>
      </c>
      <c r="FT131" s="11">
        <f t="shared" si="244"/>
        <v>0</v>
      </c>
      <c r="FU131" s="11">
        <f t="shared" si="245"/>
        <v>0</v>
      </c>
      <c r="FV131" s="11">
        <f t="shared" si="246"/>
        <v>0</v>
      </c>
      <c r="FW131" s="11">
        <f t="shared" si="247"/>
        <v>0</v>
      </c>
      <c r="FX131" s="11">
        <f t="shared" si="248"/>
        <v>0</v>
      </c>
      <c r="FY131" s="11">
        <f t="shared" si="249"/>
        <v>10</v>
      </c>
      <c r="FZ131" s="11">
        <f t="shared" si="250"/>
        <v>2</v>
      </c>
      <c r="GA131" s="11">
        <f t="shared" si="251"/>
        <v>0</v>
      </c>
      <c r="GB131" s="11">
        <f t="shared" si="252"/>
        <v>4</v>
      </c>
      <c r="GC131" s="11">
        <f t="shared" si="253"/>
        <v>0</v>
      </c>
      <c r="GD131" s="11">
        <f t="shared" si="254"/>
        <v>6</v>
      </c>
      <c r="GE131" s="11">
        <f t="shared" si="255"/>
        <v>0</v>
      </c>
      <c r="GF131" s="11">
        <f t="shared" si="256"/>
        <v>0</v>
      </c>
      <c r="GG131" s="11">
        <f t="shared" si="257"/>
        <v>0</v>
      </c>
      <c r="GH131" s="11">
        <f t="shared" si="258"/>
        <v>0</v>
      </c>
      <c r="GI131" s="11">
        <f t="shared" si="259"/>
        <v>0</v>
      </c>
      <c r="GJ131" s="11">
        <f t="shared" si="260"/>
        <v>0</v>
      </c>
      <c r="GK131" s="11">
        <f t="shared" si="261"/>
        <v>0</v>
      </c>
      <c r="GL131" s="11">
        <f t="shared" si="262"/>
        <v>0</v>
      </c>
      <c r="GM131" s="11">
        <f t="shared" si="263"/>
        <v>0</v>
      </c>
      <c r="GN131" s="11">
        <f t="shared" si="264"/>
        <v>4</v>
      </c>
      <c r="GO131" s="11">
        <f t="shared" si="265"/>
        <v>6</v>
      </c>
      <c r="GP131" s="11">
        <f t="shared" si="266"/>
        <v>4</v>
      </c>
      <c r="GQ131" s="11">
        <f t="shared" si="267"/>
        <v>31</v>
      </c>
      <c r="GR131" s="11">
        <f t="shared" si="268"/>
        <v>0</v>
      </c>
      <c r="GS131" s="11">
        <f t="shared" si="269"/>
        <v>4</v>
      </c>
      <c r="GT131" s="11">
        <f t="shared" si="270"/>
        <v>0</v>
      </c>
      <c r="GU131" s="11">
        <f t="shared" si="271"/>
        <v>0</v>
      </c>
      <c r="GV131" s="11">
        <f t="shared" si="272"/>
        <v>0</v>
      </c>
      <c r="GW131" s="11">
        <f t="shared" si="273"/>
        <v>0</v>
      </c>
      <c r="GX131" s="11">
        <f t="shared" si="274"/>
        <v>0</v>
      </c>
      <c r="GY131" s="11">
        <f t="shared" si="275"/>
        <v>0</v>
      </c>
      <c r="GZ131" s="11">
        <f t="shared" si="276"/>
        <v>0</v>
      </c>
      <c r="HA131" s="11">
        <f t="shared" si="277"/>
        <v>0</v>
      </c>
      <c r="HB131" s="11"/>
      <c r="HC131" s="11"/>
    </row>
    <row r="132" spans="1:209" ht="12.75">
      <c r="A132" s="48" t="s">
        <v>141</v>
      </c>
      <c r="B132" s="22">
        <v>1945</v>
      </c>
      <c r="C132" s="22" t="s">
        <v>43</v>
      </c>
      <c r="H132" s="9">
        <v>16</v>
      </c>
      <c r="J132" s="10">
        <v>2</v>
      </c>
      <c r="K132" s="9">
        <v>1</v>
      </c>
      <c r="L132" s="25">
        <v>1</v>
      </c>
      <c r="M132" s="2">
        <f>TRUNC(100*K132/H132/J132)</f>
        <v>3</v>
      </c>
      <c r="P132" s="25">
        <v>1</v>
      </c>
      <c r="R132" s="10">
        <v>3</v>
      </c>
      <c r="S132" s="9">
        <v>2</v>
      </c>
      <c r="T132" s="25">
        <v>2</v>
      </c>
      <c r="U132" s="2">
        <f>TRUNC(100*S132/H132/R132)</f>
        <v>4</v>
      </c>
      <c r="V132" s="10">
        <v>3</v>
      </c>
      <c r="W132" s="9">
        <v>1</v>
      </c>
      <c r="X132" s="25">
        <v>3</v>
      </c>
      <c r="Y132" s="2">
        <f>TRUNC(100*W132/H132/V132)</f>
        <v>2</v>
      </c>
      <c r="Z132" s="10">
        <v>7</v>
      </c>
      <c r="AA132" s="9">
        <v>3</v>
      </c>
      <c r="AB132" s="25">
        <v>4</v>
      </c>
      <c r="AC132" s="2">
        <f>TRUNC(100*AA132/H132/Z132)</f>
        <v>2</v>
      </c>
      <c r="AD132" s="10">
        <v>5</v>
      </c>
      <c r="AE132" s="9">
        <v>4</v>
      </c>
      <c r="AF132" s="25">
        <v>5</v>
      </c>
      <c r="AG132" s="2">
        <f>TRUNC(100*AE132/H132/AD132)</f>
        <v>5</v>
      </c>
      <c r="AH132" s="10">
        <v>2</v>
      </c>
      <c r="AI132" s="9">
        <v>2</v>
      </c>
      <c r="AJ132" s="25">
        <v>6</v>
      </c>
      <c r="AK132" s="2">
        <f>TRUNC(100*AI132/H132/AH132)</f>
        <v>6</v>
      </c>
      <c r="AL132" s="10">
        <v>5</v>
      </c>
      <c r="AM132" s="9">
        <v>4</v>
      </c>
      <c r="AN132" s="25">
        <v>7</v>
      </c>
      <c r="AO132" s="2">
        <f>TRUNC(100*AM132/H132/AL132)</f>
        <v>5</v>
      </c>
      <c r="AP132" s="10">
        <v>5</v>
      </c>
      <c r="AQ132" s="9">
        <v>5</v>
      </c>
      <c r="AR132" s="25">
        <v>8</v>
      </c>
      <c r="AS132" s="2">
        <f>TRUNC(100*AQ132/H132/AP132)</f>
        <v>6</v>
      </c>
      <c r="AT132" s="10">
        <v>11</v>
      </c>
      <c r="AU132" s="9">
        <v>4</v>
      </c>
      <c r="AV132" s="25">
        <v>9</v>
      </c>
      <c r="AW132" s="2">
        <f>TRUNC(100*AU132/H132/AT132)</f>
        <v>2</v>
      </c>
      <c r="AX132" s="10">
        <v>4</v>
      </c>
      <c r="AY132" s="9">
        <v>4</v>
      </c>
      <c r="AZ132" s="25">
        <v>10</v>
      </c>
      <c r="BA132" s="2">
        <f>TRUNC(100*AY132/H132/AX132)</f>
        <v>6</v>
      </c>
      <c r="BB132" s="10">
        <v>3</v>
      </c>
      <c r="BC132" s="9">
        <v>3</v>
      </c>
      <c r="BD132" s="25">
        <v>11</v>
      </c>
      <c r="BE132" s="2">
        <f>TRUNC(100*BC132/H132/BB132)</f>
        <v>6</v>
      </c>
      <c r="BF132" s="10">
        <v>2</v>
      </c>
      <c r="BG132" s="9">
        <v>2</v>
      </c>
      <c r="BH132" s="25">
        <v>12</v>
      </c>
      <c r="BI132" s="2">
        <f>TRUNC(100*BG132/H132/BF132)</f>
        <v>6</v>
      </c>
      <c r="BJ132" s="10">
        <v>10</v>
      </c>
      <c r="BK132" s="9">
        <v>9</v>
      </c>
      <c r="BL132" s="25">
        <v>13</v>
      </c>
      <c r="BM132" s="2">
        <f>TRUNC(100*BK132/H132/BJ132)</f>
        <v>5</v>
      </c>
      <c r="BN132" s="10">
        <v>2</v>
      </c>
      <c r="BO132" s="9">
        <v>1</v>
      </c>
      <c r="BP132" s="25">
        <v>14</v>
      </c>
      <c r="BQ132" s="2">
        <f>TRUNC(100*BO132/H132/BN132)</f>
        <v>3</v>
      </c>
      <c r="BR132" s="10">
        <v>9</v>
      </c>
      <c r="BS132" s="9">
        <v>7</v>
      </c>
      <c r="BT132" s="25">
        <v>15</v>
      </c>
      <c r="BU132" s="2">
        <f>TRUNC(100*BS132/H132/BR132)</f>
        <v>4</v>
      </c>
      <c r="BX132" s="25">
        <v>15</v>
      </c>
      <c r="BZ132" s="10">
        <v>10</v>
      </c>
      <c r="CA132" s="9">
        <v>7</v>
      </c>
      <c r="CB132" s="25">
        <v>16</v>
      </c>
      <c r="CC132" s="2">
        <f>TRUNC(100*CA132/H132/BZ132)</f>
        <v>4</v>
      </c>
      <c r="CF132" s="25">
        <v>16</v>
      </c>
      <c r="CH132" s="10">
        <v>6</v>
      </c>
      <c r="CI132" s="9">
        <v>4</v>
      </c>
      <c r="CJ132" s="25">
        <v>17</v>
      </c>
      <c r="CK132" s="2">
        <f>TRUNC(100*CI132/H132/CH132)</f>
        <v>4</v>
      </c>
      <c r="CL132" s="10">
        <v>8</v>
      </c>
      <c r="CM132" s="9">
        <v>7</v>
      </c>
      <c r="CN132" s="25">
        <v>18</v>
      </c>
      <c r="CO132" s="2">
        <f>TRUNC(100*CM132/H132/CL132)</f>
        <v>5</v>
      </c>
      <c r="CP132" s="10">
        <v>6</v>
      </c>
      <c r="CQ132" s="9">
        <v>2</v>
      </c>
      <c r="CR132" s="25">
        <v>19</v>
      </c>
      <c r="CS132" s="2">
        <f>TRUNC(100*CQ132/H132/CP132)</f>
        <v>2</v>
      </c>
      <c r="CV132" s="25">
        <v>19</v>
      </c>
      <c r="CZ132" s="25">
        <v>19</v>
      </c>
      <c r="DB132" s="10">
        <v>7</v>
      </c>
      <c r="DC132" s="9">
        <v>3</v>
      </c>
      <c r="DD132" s="25">
        <v>20</v>
      </c>
      <c r="DE132" s="2">
        <f>TRUNC(100*DC132/H132/DB132)</f>
        <v>2</v>
      </c>
      <c r="DF132" s="10">
        <v>8</v>
      </c>
      <c r="DG132" s="9">
        <v>7</v>
      </c>
      <c r="DH132" s="25">
        <v>21</v>
      </c>
      <c r="DI132" s="2">
        <f>TRUNC(100*DG132/H132/DF132)</f>
        <v>5</v>
      </c>
      <c r="DJ132" s="10">
        <v>3</v>
      </c>
      <c r="DK132" s="9">
        <v>5</v>
      </c>
      <c r="DL132" s="25">
        <v>22</v>
      </c>
      <c r="DM132" s="2">
        <f>TRUNC(100*DK132/H132/DJ132)</f>
        <v>10</v>
      </c>
      <c r="DP132" s="25">
        <v>22</v>
      </c>
      <c r="DR132" s="10">
        <v>1</v>
      </c>
      <c r="DS132" s="9">
        <v>2</v>
      </c>
      <c r="DT132" s="25">
        <v>23</v>
      </c>
      <c r="DU132" s="2">
        <f>TRUNC(100*DS132/H132/DR132)</f>
        <v>12</v>
      </c>
      <c r="DV132" s="10">
        <v>12</v>
      </c>
      <c r="DW132" s="9">
        <v>7</v>
      </c>
      <c r="DX132" s="25">
        <v>24</v>
      </c>
      <c r="DY132" s="2">
        <f>TRUNC(100*DW132/H132/DV132)</f>
        <v>3</v>
      </c>
      <c r="DZ132" s="10">
        <v>12</v>
      </c>
      <c r="EA132" s="9">
        <v>7</v>
      </c>
      <c r="EB132" s="25">
        <v>25</v>
      </c>
      <c r="EC132" s="2">
        <f>TRUNC(100*EA132/H132/DZ132)</f>
        <v>3</v>
      </c>
      <c r="ED132" s="10">
        <v>2</v>
      </c>
      <c r="EE132" s="9">
        <v>2</v>
      </c>
      <c r="EF132" s="25">
        <v>26</v>
      </c>
      <c r="EG132" s="2">
        <f>TRUNC(100*EE132/H132/ED132)</f>
        <v>6</v>
      </c>
      <c r="EH132" s="10">
        <v>5</v>
      </c>
      <c r="EI132" s="9">
        <v>6</v>
      </c>
      <c r="EJ132" s="25">
        <v>27</v>
      </c>
      <c r="EK132" s="2">
        <f>TRUNC(100*EI132/H132/EH132)</f>
        <v>7</v>
      </c>
      <c r="EL132" s="10">
        <v>9</v>
      </c>
      <c r="EM132" s="9">
        <v>9</v>
      </c>
      <c r="EN132" s="25">
        <v>28</v>
      </c>
      <c r="EO132" s="2">
        <f>TRUNC(100*EM132/H132/EL132)</f>
        <v>6</v>
      </c>
      <c r="ER132" s="25">
        <v>28</v>
      </c>
      <c r="EV132" s="25">
        <v>28</v>
      </c>
      <c r="EZ132" s="25">
        <v>28</v>
      </c>
      <c r="FM132" s="8">
        <f t="shared" si="239"/>
        <v>151</v>
      </c>
      <c r="FN132" s="25">
        <v>28</v>
      </c>
      <c r="FO132" s="23">
        <f>LARGE(FP132:HD132,1)+LARGE(FP132:HD132,2)+LARGE(FP132:HD132,3)+LARGE(FP132:HD132,4)+LARGE(FP132:HD132,5)+LARGE(FP132:HD132,6)+LARGE(FP132:HD132,7)+LARGE(FP132:HD132,8)+LARGE(FP132:HD132,9)+LARGE(FP132:HD132,10)</f>
        <v>71</v>
      </c>
      <c r="FP132" s="23">
        <f t="shared" si="240"/>
        <v>0</v>
      </c>
      <c r="FQ132" s="23">
        <f t="shared" si="241"/>
        <v>3</v>
      </c>
      <c r="FR132" s="23">
        <f t="shared" si="242"/>
        <v>0</v>
      </c>
      <c r="FS132" s="23">
        <f t="shared" si="243"/>
        <v>4</v>
      </c>
      <c r="FT132" s="23">
        <f t="shared" si="244"/>
        <v>2</v>
      </c>
      <c r="FU132" s="23">
        <f t="shared" si="245"/>
        <v>2</v>
      </c>
      <c r="FV132" s="23">
        <f t="shared" si="246"/>
        <v>5</v>
      </c>
      <c r="FW132" s="23">
        <f t="shared" si="247"/>
        <v>6</v>
      </c>
      <c r="FX132" s="23">
        <f t="shared" si="248"/>
        <v>5</v>
      </c>
      <c r="FY132" s="23">
        <f t="shared" si="249"/>
        <v>6</v>
      </c>
      <c r="FZ132" s="23">
        <f t="shared" si="250"/>
        <v>2</v>
      </c>
      <c r="GA132" s="23">
        <f t="shared" si="251"/>
        <v>6</v>
      </c>
      <c r="GB132" s="23">
        <f t="shared" si="252"/>
        <v>6</v>
      </c>
      <c r="GC132" s="23">
        <f t="shared" si="253"/>
        <v>6</v>
      </c>
      <c r="GD132" s="23">
        <f t="shared" si="254"/>
        <v>5</v>
      </c>
      <c r="GE132" s="23">
        <f t="shared" si="255"/>
        <v>3</v>
      </c>
      <c r="GF132" s="23">
        <f t="shared" si="256"/>
        <v>4</v>
      </c>
      <c r="GG132" s="23">
        <f t="shared" si="257"/>
        <v>0</v>
      </c>
      <c r="GH132" s="23">
        <f t="shared" si="258"/>
        <v>4</v>
      </c>
      <c r="GI132" s="23">
        <f t="shared" si="259"/>
        <v>0</v>
      </c>
      <c r="GJ132" s="23">
        <f t="shared" si="260"/>
        <v>4</v>
      </c>
      <c r="GK132" s="23">
        <f t="shared" si="261"/>
        <v>5</v>
      </c>
      <c r="GL132" s="23">
        <f t="shared" si="262"/>
        <v>2</v>
      </c>
      <c r="GM132" s="23">
        <f t="shared" si="263"/>
        <v>0</v>
      </c>
      <c r="GN132" s="23">
        <f t="shared" si="264"/>
        <v>0</v>
      </c>
      <c r="GO132" s="23">
        <f t="shared" si="265"/>
        <v>2</v>
      </c>
      <c r="GP132" s="23">
        <f t="shared" si="266"/>
        <v>5</v>
      </c>
      <c r="GQ132" s="23">
        <f t="shared" si="267"/>
        <v>10</v>
      </c>
      <c r="GR132" s="23">
        <f t="shared" si="268"/>
        <v>0</v>
      </c>
      <c r="GS132" s="23">
        <f t="shared" si="269"/>
        <v>12</v>
      </c>
      <c r="GT132" s="23">
        <f t="shared" si="270"/>
        <v>3</v>
      </c>
      <c r="GU132" s="23">
        <f t="shared" si="271"/>
        <v>3</v>
      </c>
      <c r="GV132" s="23">
        <f t="shared" si="272"/>
        <v>6</v>
      </c>
      <c r="GW132" s="23">
        <f t="shared" si="273"/>
        <v>7</v>
      </c>
      <c r="GX132" s="23">
        <f t="shared" si="274"/>
        <v>6</v>
      </c>
      <c r="GY132" s="23">
        <f t="shared" si="275"/>
        <v>0</v>
      </c>
      <c r="GZ132" s="23">
        <f t="shared" si="276"/>
        <v>0</v>
      </c>
      <c r="HA132" s="23">
        <f t="shared" si="277"/>
        <v>0</v>
      </c>
    </row>
    <row r="133" spans="1:211" ht="12.75">
      <c r="A133" s="47" t="s">
        <v>143</v>
      </c>
      <c r="B133" s="9">
        <v>1943</v>
      </c>
      <c r="C133" s="9" t="s">
        <v>43</v>
      </c>
      <c r="D133" s="9"/>
      <c r="H133" s="9">
        <v>16</v>
      </c>
      <c r="BZ133" s="10">
        <v>3</v>
      </c>
      <c r="CA133" s="9">
        <v>7</v>
      </c>
      <c r="CB133" s="9">
        <v>1</v>
      </c>
      <c r="CC133" s="2">
        <f>TRUNC(100*CA133/H133/BZ133)</f>
        <v>14</v>
      </c>
      <c r="CF133" s="9">
        <v>1</v>
      </c>
      <c r="CJ133" s="9">
        <v>1</v>
      </c>
      <c r="CN133" s="9">
        <v>1</v>
      </c>
      <c r="CP133" s="10">
        <v>1</v>
      </c>
      <c r="CQ133" s="9">
        <v>1</v>
      </c>
      <c r="CR133" s="9">
        <v>2</v>
      </c>
      <c r="CS133" s="2">
        <f>TRUNC(100*CQ133/H133/CP133)</f>
        <v>6</v>
      </c>
      <c r="CT133" s="10">
        <v>1</v>
      </c>
      <c r="CU133" s="9">
        <v>1</v>
      </c>
      <c r="CV133" s="9">
        <v>3</v>
      </c>
      <c r="CW133" s="2">
        <f>TRUNC(100*CU133/H133/CT133)</f>
        <v>6</v>
      </c>
      <c r="CZ133" s="9">
        <v>3</v>
      </c>
      <c r="DB133" s="10">
        <v>1</v>
      </c>
      <c r="DC133" s="9">
        <v>2</v>
      </c>
      <c r="DD133" s="9">
        <v>4</v>
      </c>
      <c r="DE133" s="2">
        <f>TRUNC(100*DC133/H133/DB133)</f>
        <v>12</v>
      </c>
      <c r="DH133" s="9">
        <v>4</v>
      </c>
      <c r="DL133" s="9">
        <v>4</v>
      </c>
      <c r="DN133" s="10">
        <v>1</v>
      </c>
      <c r="DO133" s="9">
        <v>2</v>
      </c>
      <c r="DP133" s="9">
        <v>5</v>
      </c>
      <c r="DQ133" s="2">
        <f>TRUNC(100*DO133/H133/DN133)</f>
        <v>12</v>
      </c>
      <c r="DR133" s="10">
        <v>2</v>
      </c>
      <c r="DS133" s="9">
        <v>4</v>
      </c>
      <c r="DT133" s="9">
        <v>6</v>
      </c>
      <c r="DU133" s="2">
        <f>TRUNC(100*DS133/H133/DR133)</f>
        <v>12</v>
      </c>
      <c r="DX133" s="9">
        <v>6</v>
      </c>
      <c r="EB133" s="9">
        <v>6</v>
      </c>
      <c r="EF133" s="9">
        <v>6</v>
      </c>
      <c r="EJ133" s="9">
        <v>6</v>
      </c>
      <c r="EN133" s="9">
        <v>6</v>
      </c>
      <c r="ER133" s="9">
        <v>6</v>
      </c>
      <c r="EV133" s="9">
        <v>6</v>
      </c>
      <c r="EZ133" s="9">
        <v>6</v>
      </c>
      <c r="FJ133" s="9"/>
      <c r="FK133" s="11"/>
      <c r="FL133" s="11"/>
      <c r="FM133" s="8">
        <f t="shared" si="239"/>
        <v>132</v>
      </c>
      <c r="FN133" s="9">
        <v>6</v>
      </c>
      <c r="FO133" s="17">
        <f>LARGE(FP133:HD133,1)+LARGE(FP133:HD133,2)+LARGE(FP133:HD133,3)+LARGE(FP133:HD133,4)+LARGE(FP133:HD133,5)+LARGE(FP133:HD133,6)+LARGE(FP133:HD133,7)+LARGE(FP133:HD133,8)+LARGE(FP133:HD133,9)+LARGE(FP133:HD133,10)</f>
        <v>62</v>
      </c>
      <c r="FP133" s="11">
        <f t="shared" si="240"/>
        <v>0</v>
      </c>
      <c r="FQ133" s="11">
        <f t="shared" si="241"/>
        <v>0</v>
      </c>
      <c r="FR133" s="11">
        <f t="shared" si="242"/>
        <v>0</v>
      </c>
      <c r="FS133" s="11">
        <f t="shared" si="243"/>
        <v>0</v>
      </c>
      <c r="FT133" s="11">
        <f t="shared" si="244"/>
        <v>0</v>
      </c>
      <c r="FU133" s="11">
        <f t="shared" si="245"/>
        <v>0</v>
      </c>
      <c r="FV133" s="11">
        <f t="shared" si="246"/>
        <v>0</v>
      </c>
      <c r="FW133" s="11">
        <f t="shared" si="247"/>
        <v>0</v>
      </c>
      <c r="FX133" s="11">
        <f t="shared" si="248"/>
        <v>0</v>
      </c>
      <c r="FY133" s="11">
        <f t="shared" si="249"/>
        <v>0</v>
      </c>
      <c r="FZ133" s="11">
        <f t="shared" si="250"/>
        <v>0</v>
      </c>
      <c r="GA133" s="11">
        <f t="shared" si="251"/>
        <v>0</v>
      </c>
      <c r="GB133" s="11">
        <f t="shared" si="252"/>
        <v>0</v>
      </c>
      <c r="GC133" s="11">
        <f t="shared" si="253"/>
        <v>0</v>
      </c>
      <c r="GD133" s="11">
        <f t="shared" si="254"/>
        <v>0</v>
      </c>
      <c r="GE133" s="11">
        <f t="shared" si="255"/>
        <v>0</v>
      </c>
      <c r="GF133" s="11">
        <f t="shared" si="256"/>
        <v>0</v>
      </c>
      <c r="GG133" s="11">
        <f t="shared" si="257"/>
        <v>0</v>
      </c>
      <c r="GH133" s="11">
        <f t="shared" si="258"/>
        <v>14</v>
      </c>
      <c r="GI133" s="11">
        <f t="shared" si="259"/>
        <v>0</v>
      </c>
      <c r="GJ133" s="11">
        <f t="shared" si="260"/>
        <v>0</v>
      </c>
      <c r="GK133" s="11">
        <f t="shared" si="261"/>
        <v>0</v>
      </c>
      <c r="GL133" s="11">
        <f t="shared" si="262"/>
        <v>6</v>
      </c>
      <c r="GM133" s="11">
        <f t="shared" si="263"/>
        <v>6</v>
      </c>
      <c r="GN133" s="11">
        <f t="shared" si="264"/>
        <v>0</v>
      </c>
      <c r="GO133" s="11">
        <f t="shared" si="265"/>
        <v>12</v>
      </c>
      <c r="GP133" s="11">
        <f t="shared" si="266"/>
        <v>0</v>
      </c>
      <c r="GQ133" s="11">
        <f t="shared" si="267"/>
        <v>0</v>
      </c>
      <c r="GR133" s="11">
        <f t="shared" si="268"/>
        <v>12</v>
      </c>
      <c r="GS133" s="11">
        <f t="shared" si="269"/>
        <v>12</v>
      </c>
      <c r="GT133" s="11">
        <f t="shared" si="270"/>
        <v>0</v>
      </c>
      <c r="GU133" s="11">
        <f t="shared" si="271"/>
        <v>0</v>
      </c>
      <c r="GV133" s="11">
        <f t="shared" si="272"/>
        <v>0</v>
      </c>
      <c r="GW133" s="11">
        <f t="shared" si="273"/>
        <v>0</v>
      </c>
      <c r="GX133" s="11">
        <f t="shared" si="274"/>
        <v>0</v>
      </c>
      <c r="GY133" s="11">
        <f t="shared" si="275"/>
        <v>0</v>
      </c>
      <c r="GZ133" s="11">
        <f t="shared" si="276"/>
        <v>0</v>
      </c>
      <c r="HA133" s="11">
        <f t="shared" si="277"/>
        <v>0</v>
      </c>
      <c r="HB133" s="11"/>
      <c r="HC133" s="11"/>
    </row>
    <row r="134" spans="1:211" ht="12.75">
      <c r="A134" s="8" t="s">
        <v>133</v>
      </c>
      <c r="B134" s="9">
        <v>1944</v>
      </c>
      <c r="C134" s="9" t="s">
        <v>43</v>
      </c>
      <c r="D134" s="9"/>
      <c r="H134" s="9">
        <v>16</v>
      </c>
      <c r="CT134" s="10">
        <v>1</v>
      </c>
      <c r="CU134" s="9">
        <v>8</v>
      </c>
      <c r="CV134" s="9">
        <v>1</v>
      </c>
      <c r="CW134" s="2">
        <f>TRUNC(100*CU134/H134/CT134)</f>
        <v>50</v>
      </c>
      <c r="CZ134" s="9">
        <v>1</v>
      </c>
      <c r="DD134" s="9">
        <v>1</v>
      </c>
      <c r="DH134" s="9">
        <v>1</v>
      </c>
      <c r="DL134" s="9">
        <v>1</v>
      </c>
      <c r="DP134" s="9">
        <v>1</v>
      </c>
      <c r="DT134" s="9">
        <v>1</v>
      </c>
      <c r="DX134" s="9">
        <v>1</v>
      </c>
      <c r="EB134" s="9">
        <v>1</v>
      </c>
      <c r="EF134" s="9">
        <v>1</v>
      </c>
      <c r="EJ134" s="9">
        <v>1</v>
      </c>
      <c r="EN134" s="9">
        <v>1</v>
      </c>
      <c r="ER134" s="9">
        <v>1</v>
      </c>
      <c r="EV134" s="9">
        <v>1</v>
      </c>
      <c r="EZ134" s="9">
        <v>1</v>
      </c>
      <c r="FJ134" s="9"/>
      <c r="FK134" s="11"/>
      <c r="FL134" s="11"/>
      <c r="FM134" s="8">
        <f t="shared" si="239"/>
        <v>106</v>
      </c>
      <c r="FN134" s="9">
        <v>1</v>
      </c>
      <c r="FO134" s="17">
        <f>LARGE(FP134:HD134,1)+LARGE(FP134:HD134,2)+LARGE(FP134:HD134,3)+LARGE(FP134:HD134,4)+LARGE(FP134:HD134,5)+LARGE(FP134:HD134,6)+LARGE(FP134:HD134,7)+LARGE(FP134:HD134,8)+LARGE(FP134:HD134,9)+LARGE(FP134:HD134,10)</f>
        <v>50</v>
      </c>
      <c r="FP134" s="11">
        <f t="shared" si="240"/>
        <v>0</v>
      </c>
      <c r="FQ134" s="11">
        <f t="shared" si="241"/>
        <v>0</v>
      </c>
      <c r="FR134" s="11">
        <f t="shared" si="242"/>
        <v>0</v>
      </c>
      <c r="FS134" s="11">
        <f t="shared" si="243"/>
        <v>0</v>
      </c>
      <c r="FT134" s="11">
        <f t="shared" si="244"/>
        <v>0</v>
      </c>
      <c r="FU134" s="11">
        <f t="shared" si="245"/>
        <v>0</v>
      </c>
      <c r="FV134" s="11">
        <f t="shared" si="246"/>
        <v>0</v>
      </c>
      <c r="FW134" s="11">
        <f t="shared" si="247"/>
        <v>0</v>
      </c>
      <c r="FX134" s="11">
        <f t="shared" si="248"/>
        <v>0</v>
      </c>
      <c r="FY134" s="11">
        <f t="shared" si="249"/>
        <v>0</v>
      </c>
      <c r="FZ134" s="11">
        <f t="shared" si="250"/>
        <v>0</v>
      </c>
      <c r="GA134" s="11">
        <f t="shared" si="251"/>
        <v>0</v>
      </c>
      <c r="GB134" s="11">
        <f t="shared" si="252"/>
        <v>0</v>
      </c>
      <c r="GC134" s="11">
        <f t="shared" si="253"/>
        <v>0</v>
      </c>
      <c r="GD134" s="11">
        <f t="shared" si="254"/>
        <v>0</v>
      </c>
      <c r="GE134" s="11">
        <f t="shared" si="255"/>
        <v>0</v>
      </c>
      <c r="GF134" s="11">
        <f t="shared" si="256"/>
        <v>0</v>
      </c>
      <c r="GG134" s="11">
        <f t="shared" si="257"/>
        <v>0</v>
      </c>
      <c r="GH134" s="11">
        <f t="shared" si="258"/>
        <v>0</v>
      </c>
      <c r="GI134" s="11">
        <f t="shared" si="259"/>
        <v>0</v>
      </c>
      <c r="GJ134" s="11">
        <f t="shared" si="260"/>
        <v>0</v>
      </c>
      <c r="GK134" s="11">
        <f t="shared" si="261"/>
        <v>0</v>
      </c>
      <c r="GL134" s="11">
        <f t="shared" si="262"/>
        <v>0</v>
      </c>
      <c r="GM134" s="13">
        <f t="shared" si="263"/>
        <v>50</v>
      </c>
      <c r="GN134" s="11">
        <f t="shared" si="264"/>
        <v>0</v>
      </c>
      <c r="GO134" s="11">
        <f t="shared" si="265"/>
        <v>0</v>
      </c>
      <c r="GP134" s="11">
        <f t="shared" si="266"/>
        <v>0</v>
      </c>
      <c r="GQ134" s="11">
        <f t="shared" si="267"/>
        <v>0</v>
      </c>
      <c r="GR134" s="11">
        <f t="shared" si="268"/>
        <v>0</v>
      </c>
      <c r="GS134" s="11">
        <f t="shared" si="269"/>
        <v>0</v>
      </c>
      <c r="GT134" s="11">
        <f t="shared" si="270"/>
        <v>0</v>
      </c>
      <c r="GU134" s="11">
        <f t="shared" si="271"/>
        <v>0</v>
      </c>
      <c r="GV134" s="11">
        <f t="shared" si="272"/>
        <v>0</v>
      </c>
      <c r="GW134" s="11">
        <f t="shared" si="273"/>
        <v>0</v>
      </c>
      <c r="GX134" s="11">
        <f t="shared" si="274"/>
        <v>0</v>
      </c>
      <c r="GY134" s="11">
        <f t="shared" si="275"/>
        <v>0</v>
      </c>
      <c r="GZ134" s="11">
        <f t="shared" si="276"/>
        <v>0</v>
      </c>
      <c r="HA134" s="11">
        <f t="shared" si="277"/>
        <v>0</v>
      </c>
      <c r="HB134" s="11"/>
      <c r="HC134" s="11"/>
    </row>
    <row r="135" spans="1:211" ht="12.75">
      <c r="A135" s="47" t="s">
        <v>153</v>
      </c>
      <c r="B135" s="9">
        <v>1942</v>
      </c>
      <c r="C135" s="9" t="s">
        <v>43</v>
      </c>
      <c r="D135" s="9"/>
      <c r="H135" s="9">
        <v>16</v>
      </c>
      <c r="J135" s="10">
        <v>8</v>
      </c>
      <c r="K135" s="9">
        <v>4</v>
      </c>
      <c r="L135" s="9">
        <v>1</v>
      </c>
      <c r="M135" s="2">
        <f>TRUNC(100*K135/H135/J135)</f>
        <v>3</v>
      </c>
      <c r="N135" s="10">
        <v>11</v>
      </c>
      <c r="O135" s="9">
        <v>8</v>
      </c>
      <c r="P135" s="9">
        <v>2</v>
      </c>
      <c r="Q135" s="2">
        <f>TRUNC(100*O135/H135/N135)</f>
        <v>4</v>
      </c>
      <c r="R135" s="10">
        <v>9</v>
      </c>
      <c r="S135" s="9">
        <v>6</v>
      </c>
      <c r="T135" s="9">
        <v>3</v>
      </c>
      <c r="U135" s="2">
        <f>TRUNC(100*S135/H135/R135)</f>
        <v>4</v>
      </c>
      <c r="V135" s="10">
        <v>8</v>
      </c>
      <c r="W135" s="9">
        <v>4</v>
      </c>
      <c r="X135" s="9">
        <v>4</v>
      </c>
      <c r="Y135" s="2">
        <f>TRUNC(100*W135/H135/V135)</f>
        <v>3</v>
      </c>
      <c r="AB135" s="9">
        <v>4</v>
      </c>
      <c r="AD135" s="10">
        <v>6</v>
      </c>
      <c r="AE135" s="9">
        <v>4</v>
      </c>
      <c r="AF135" s="9">
        <v>5</v>
      </c>
      <c r="AG135" s="2">
        <f>TRUNC(100*AE135/H135/AD135)</f>
        <v>4</v>
      </c>
      <c r="AJ135" s="9">
        <v>5</v>
      </c>
      <c r="AL135" s="10">
        <v>6</v>
      </c>
      <c r="AM135" s="9">
        <v>4</v>
      </c>
      <c r="AN135" s="9">
        <v>6</v>
      </c>
      <c r="AO135" s="2">
        <f>TRUNC(100*AM135/H135/AL135)</f>
        <v>4</v>
      </c>
      <c r="AR135" s="9">
        <v>6</v>
      </c>
      <c r="AV135" s="9">
        <v>6</v>
      </c>
      <c r="AZ135" s="9">
        <v>6</v>
      </c>
      <c r="BB135" s="10">
        <v>5</v>
      </c>
      <c r="BC135" s="9">
        <v>3</v>
      </c>
      <c r="BD135" s="9">
        <v>7</v>
      </c>
      <c r="BE135" s="2">
        <f>TRUNC(100*BC135/H135/BB135)</f>
        <v>3</v>
      </c>
      <c r="BH135" s="9">
        <v>7</v>
      </c>
      <c r="BL135" s="9">
        <v>7</v>
      </c>
      <c r="BP135" s="9">
        <v>7</v>
      </c>
      <c r="BT135" s="9">
        <v>7</v>
      </c>
      <c r="BX135" s="9">
        <v>7</v>
      </c>
      <c r="CB135" s="9">
        <v>7</v>
      </c>
      <c r="CF135" s="9">
        <v>7</v>
      </c>
      <c r="CJ135" s="9">
        <v>7</v>
      </c>
      <c r="CL135" s="10">
        <v>12</v>
      </c>
      <c r="CM135" s="9">
        <v>7</v>
      </c>
      <c r="CN135" s="9">
        <v>8</v>
      </c>
      <c r="CO135" s="2">
        <f>TRUNC(100*CM135/H135/CL135)</f>
        <v>3</v>
      </c>
      <c r="CR135" s="9">
        <v>8</v>
      </c>
      <c r="CT135" s="10">
        <v>12</v>
      </c>
      <c r="CU135" s="9">
        <v>8</v>
      </c>
      <c r="CV135" s="9">
        <v>9</v>
      </c>
      <c r="CW135" s="2">
        <f>TRUNC(100*CU135/H135/CT135)</f>
        <v>4</v>
      </c>
      <c r="CZ135" s="9">
        <v>9</v>
      </c>
      <c r="DD135" s="9">
        <v>9</v>
      </c>
      <c r="DF135" s="10">
        <v>12</v>
      </c>
      <c r="DG135" s="9">
        <v>7</v>
      </c>
      <c r="DH135" s="9">
        <v>10</v>
      </c>
      <c r="DI135" s="2">
        <f>TRUNC(100*DG135/H135/DF135)</f>
        <v>3</v>
      </c>
      <c r="DL135" s="9">
        <v>10</v>
      </c>
      <c r="DP135" s="9">
        <v>10</v>
      </c>
      <c r="DR135" s="10">
        <v>2</v>
      </c>
      <c r="DS135" s="9">
        <v>2</v>
      </c>
      <c r="DT135" s="9">
        <v>11</v>
      </c>
      <c r="DU135" s="2">
        <f>TRUNC(100*DS135/H135/DR135)</f>
        <v>6</v>
      </c>
      <c r="DX135" s="9">
        <v>11</v>
      </c>
      <c r="DZ135" s="10">
        <v>13</v>
      </c>
      <c r="EA135" s="9">
        <v>7</v>
      </c>
      <c r="EB135" s="9">
        <v>12</v>
      </c>
      <c r="EC135" s="2">
        <f>TRUNC(100*EA135/H135/DZ135)</f>
        <v>3</v>
      </c>
      <c r="ED135" s="10">
        <v>3</v>
      </c>
      <c r="EE135" s="9">
        <v>2</v>
      </c>
      <c r="EF135" s="9">
        <v>13</v>
      </c>
      <c r="EG135" s="2">
        <f>TRUNC(100*EE135/H135/ED135)</f>
        <v>4</v>
      </c>
      <c r="EJ135" s="9">
        <v>13</v>
      </c>
      <c r="EL135" s="10">
        <v>13</v>
      </c>
      <c r="EM135" s="9">
        <v>9</v>
      </c>
      <c r="EN135" s="9">
        <v>14</v>
      </c>
      <c r="EO135" s="2">
        <f>TRUNC(100*EM135/H135/EL135)</f>
        <v>4</v>
      </c>
      <c r="ER135" s="9">
        <v>14</v>
      </c>
      <c r="ET135" s="10">
        <v>1</v>
      </c>
      <c r="EU135" s="9">
        <v>2</v>
      </c>
      <c r="EV135" s="9">
        <v>15</v>
      </c>
      <c r="EW135" s="2">
        <f>TRUNC(100*EU135/H135/ET135)</f>
        <v>12</v>
      </c>
      <c r="EZ135" s="9">
        <v>15</v>
      </c>
      <c r="FJ135" s="9"/>
      <c r="FK135" s="11"/>
      <c r="FL135" s="11"/>
      <c r="FM135" s="8">
        <f t="shared" si="239"/>
        <v>104</v>
      </c>
      <c r="FN135" s="9">
        <v>15</v>
      </c>
      <c r="FO135" s="17">
        <f>LARGE(FP135:HD135,1)+LARGE(FP135:HD135,2)+LARGE(FP135:HD135,3)+LARGE(FP135:HD135,4)+LARGE(FP135:HD135,5)+LARGE(FP135:HD135,6)+LARGE(FP135:HD135,7)+LARGE(FP135:HD135,8)+LARGE(FP135:HD135,9)+LARGE(FP135:HD135,10)</f>
        <v>49</v>
      </c>
      <c r="FP135" s="11">
        <f t="shared" si="240"/>
        <v>0</v>
      </c>
      <c r="FQ135" s="11">
        <f t="shared" si="241"/>
        <v>3</v>
      </c>
      <c r="FR135" s="11">
        <f t="shared" si="242"/>
        <v>4</v>
      </c>
      <c r="FS135" s="11">
        <f t="shared" si="243"/>
        <v>4</v>
      </c>
      <c r="FT135" s="11">
        <f t="shared" si="244"/>
        <v>3</v>
      </c>
      <c r="FU135" s="11">
        <f t="shared" si="245"/>
        <v>0</v>
      </c>
      <c r="FV135" s="11">
        <f t="shared" si="246"/>
        <v>4</v>
      </c>
      <c r="FW135" s="11">
        <f t="shared" si="247"/>
        <v>0</v>
      </c>
      <c r="FX135" s="11">
        <f t="shared" si="248"/>
        <v>4</v>
      </c>
      <c r="FY135" s="11">
        <f t="shared" si="249"/>
        <v>0</v>
      </c>
      <c r="FZ135" s="11">
        <f t="shared" si="250"/>
        <v>0</v>
      </c>
      <c r="GA135" s="11">
        <f t="shared" si="251"/>
        <v>0</v>
      </c>
      <c r="GB135" s="11">
        <f t="shared" si="252"/>
        <v>3</v>
      </c>
      <c r="GC135" s="11">
        <f t="shared" si="253"/>
        <v>0</v>
      </c>
      <c r="GD135" s="11">
        <f t="shared" si="254"/>
        <v>0</v>
      </c>
      <c r="GE135" s="11">
        <f t="shared" si="255"/>
        <v>0</v>
      </c>
      <c r="GF135" s="11">
        <f t="shared" si="256"/>
        <v>0</v>
      </c>
      <c r="GG135" s="11">
        <f t="shared" si="257"/>
        <v>0</v>
      </c>
      <c r="GH135" s="11">
        <f t="shared" si="258"/>
        <v>0</v>
      </c>
      <c r="GI135" s="11">
        <f t="shared" si="259"/>
        <v>0</v>
      </c>
      <c r="GJ135" s="11">
        <f t="shared" si="260"/>
        <v>0</v>
      </c>
      <c r="GK135" s="11">
        <f t="shared" si="261"/>
        <v>3</v>
      </c>
      <c r="GL135" s="11">
        <f t="shared" si="262"/>
        <v>0</v>
      </c>
      <c r="GM135" s="11">
        <f t="shared" si="263"/>
        <v>4</v>
      </c>
      <c r="GN135" s="11">
        <f t="shared" si="264"/>
        <v>0</v>
      </c>
      <c r="GO135" s="11">
        <f t="shared" si="265"/>
        <v>0</v>
      </c>
      <c r="GP135" s="11">
        <f t="shared" si="266"/>
        <v>3</v>
      </c>
      <c r="GQ135" s="11">
        <f t="shared" si="267"/>
        <v>0</v>
      </c>
      <c r="GR135" s="11">
        <f t="shared" si="268"/>
        <v>0</v>
      </c>
      <c r="GS135" s="11">
        <f t="shared" si="269"/>
        <v>6</v>
      </c>
      <c r="GT135" s="11">
        <f t="shared" si="270"/>
        <v>0</v>
      </c>
      <c r="GU135" s="11">
        <f t="shared" si="271"/>
        <v>3</v>
      </c>
      <c r="GV135" s="11">
        <f t="shared" si="272"/>
        <v>4</v>
      </c>
      <c r="GW135" s="11">
        <f t="shared" si="273"/>
        <v>0</v>
      </c>
      <c r="GX135" s="11">
        <f t="shared" si="274"/>
        <v>4</v>
      </c>
      <c r="GY135" s="11">
        <f t="shared" si="275"/>
        <v>0</v>
      </c>
      <c r="GZ135" s="11">
        <f t="shared" si="276"/>
        <v>12</v>
      </c>
      <c r="HA135" s="11">
        <f t="shared" si="277"/>
        <v>0</v>
      </c>
      <c r="HB135" s="11"/>
      <c r="HC135" s="11"/>
    </row>
    <row r="136" spans="1:211" ht="12.75">
      <c r="A136" s="47" t="s">
        <v>135</v>
      </c>
      <c r="B136" s="9" t="s">
        <v>136</v>
      </c>
      <c r="C136" s="9" t="s">
        <v>43</v>
      </c>
      <c r="D136" s="9"/>
      <c r="H136" s="9">
        <v>16</v>
      </c>
      <c r="R136" s="10">
        <v>7</v>
      </c>
      <c r="S136" s="9">
        <v>6</v>
      </c>
      <c r="T136" s="9">
        <v>1</v>
      </c>
      <c r="U136" s="2">
        <f>TRUNC(100*S136/H136/R136)</f>
        <v>5</v>
      </c>
      <c r="X136" s="9">
        <v>1</v>
      </c>
      <c r="AB136" s="9">
        <v>1</v>
      </c>
      <c r="AD136" s="10">
        <v>4</v>
      </c>
      <c r="AE136" s="9">
        <v>4</v>
      </c>
      <c r="AF136" s="9">
        <v>2</v>
      </c>
      <c r="AG136" s="2">
        <f>TRUNC(100*AE136/H136/AD136)</f>
        <v>6</v>
      </c>
      <c r="AJ136" s="9">
        <v>2</v>
      </c>
      <c r="AN136" s="9">
        <v>2</v>
      </c>
      <c r="AP136" s="10">
        <v>6</v>
      </c>
      <c r="AQ136" s="9">
        <v>5</v>
      </c>
      <c r="AR136" s="9">
        <v>3</v>
      </c>
      <c r="AS136" s="2">
        <f>TRUNC(100*AQ136/H136/AP136)</f>
        <v>5</v>
      </c>
      <c r="AT136" s="10">
        <v>1</v>
      </c>
      <c r="AU136" s="9">
        <v>1</v>
      </c>
      <c r="AV136" s="9">
        <v>4</v>
      </c>
      <c r="AW136" s="2">
        <f>TRUNC(100*AU136/H136/AT136)</f>
        <v>6</v>
      </c>
      <c r="AX136" s="10">
        <v>5</v>
      </c>
      <c r="AY136" s="9">
        <v>4</v>
      </c>
      <c r="AZ136" s="9">
        <v>5</v>
      </c>
      <c r="BA136" s="2">
        <f>TRUNC(100*AY136/H136/AX136)</f>
        <v>5</v>
      </c>
      <c r="BD136" s="9">
        <v>5</v>
      </c>
      <c r="BH136" s="9">
        <v>5</v>
      </c>
      <c r="BJ136" s="10">
        <v>8</v>
      </c>
      <c r="BK136" s="9">
        <v>9</v>
      </c>
      <c r="BL136" s="9">
        <v>6</v>
      </c>
      <c r="BM136" s="2">
        <f>TRUNC(100*BK136/H136/BJ136)</f>
        <v>7</v>
      </c>
      <c r="BP136" s="9">
        <v>6</v>
      </c>
      <c r="BR136" s="10">
        <v>13</v>
      </c>
      <c r="BS136" s="9">
        <v>7</v>
      </c>
      <c r="BT136" s="9">
        <v>7</v>
      </c>
      <c r="BU136" s="2">
        <f>TRUNC(100*BS136/H136/BR136)</f>
        <v>3</v>
      </c>
      <c r="BX136" s="9">
        <v>7</v>
      </c>
      <c r="CB136" s="9">
        <v>7</v>
      </c>
      <c r="CF136" s="9">
        <v>7</v>
      </c>
      <c r="CJ136" s="9">
        <v>7</v>
      </c>
      <c r="CN136" s="9">
        <v>7</v>
      </c>
      <c r="CR136" s="9">
        <v>7</v>
      </c>
      <c r="CT136" s="10">
        <v>10</v>
      </c>
      <c r="CU136" s="9">
        <v>8</v>
      </c>
      <c r="CV136" s="9">
        <v>8</v>
      </c>
      <c r="CW136" s="2">
        <f>TRUNC(100*CU136/H136/CT136)</f>
        <v>5</v>
      </c>
      <c r="CZ136" s="9">
        <v>8</v>
      </c>
      <c r="DD136" s="9">
        <v>8</v>
      </c>
      <c r="DF136" s="10">
        <v>18</v>
      </c>
      <c r="DG136" s="9">
        <v>7</v>
      </c>
      <c r="DH136" s="9">
        <v>9</v>
      </c>
      <c r="DI136" s="2">
        <f>TRUNC(100*DG136/H136/DF136)</f>
        <v>2</v>
      </c>
      <c r="DL136" s="9">
        <v>9</v>
      </c>
      <c r="DP136" s="9">
        <v>9</v>
      </c>
      <c r="DT136" s="9">
        <v>9</v>
      </c>
      <c r="DX136" s="9">
        <v>9</v>
      </c>
      <c r="EB136" s="9">
        <v>9</v>
      </c>
      <c r="EF136" s="9">
        <v>9</v>
      </c>
      <c r="EJ136" s="9">
        <v>9</v>
      </c>
      <c r="EN136" s="9">
        <v>9</v>
      </c>
      <c r="ER136" s="9">
        <v>9</v>
      </c>
      <c r="EV136" s="9">
        <v>9</v>
      </c>
      <c r="EX136" s="10">
        <v>9</v>
      </c>
      <c r="EY136" s="9">
        <v>7</v>
      </c>
      <c r="EZ136" s="9">
        <v>10</v>
      </c>
      <c r="FA136" s="2">
        <f>TRUNC(100*EY136/H136/EX136)</f>
        <v>4</v>
      </c>
      <c r="FJ136" s="9"/>
      <c r="FK136" s="11"/>
      <c r="FL136" s="11"/>
      <c r="FM136" s="8">
        <f t="shared" si="239"/>
        <v>102</v>
      </c>
      <c r="FN136" s="9">
        <v>10</v>
      </c>
      <c r="FO136" s="17">
        <f>LARGE(FP136:HD136,1)+LARGE(FP136:HD136,2)+LARGE(FP136:HD136,3)+LARGE(FP136:HD136,4)+LARGE(FP136:HD136,5)+LARGE(FP136:HD136,6)+LARGE(FP136:HD136,7)+LARGE(FP136:HD136,8)+LARGE(FP136:HD136,9)+LARGE(FP136:HD136,10)</f>
        <v>48</v>
      </c>
      <c r="FP136" s="11">
        <f t="shared" si="240"/>
        <v>0</v>
      </c>
      <c r="FQ136" s="11">
        <f t="shared" si="241"/>
        <v>0</v>
      </c>
      <c r="FR136" s="11">
        <f t="shared" si="242"/>
        <v>0</v>
      </c>
      <c r="FS136" s="11">
        <f t="shared" si="243"/>
        <v>5</v>
      </c>
      <c r="FT136" s="11">
        <f t="shared" si="244"/>
        <v>0</v>
      </c>
      <c r="FU136" s="11">
        <f t="shared" si="245"/>
        <v>0</v>
      </c>
      <c r="FV136" s="11">
        <f t="shared" si="246"/>
        <v>6</v>
      </c>
      <c r="FW136" s="11">
        <f t="shared" si="247"/>
        <v>0</v>
      </c>
      <c r="FX136" s="11">
        <f t="shared" si="248"/>
        <v>0</v>
      </c>
      <c r="FY136" s="11">
        <f t="shared" si="249"/>
        <v>5</v>
      </c>
      <c r="FZ136" s="11">
        <f t="shared" si="250"/>
        <v>6</v>
      </c>
      <c r="GA136" s="11">
        <f t="shared" si="251"/>
        <v>5</v>
      </c>
      <c r="GB136" s="11">
        <f t="shared" si="252"/>
        <v>0</v>
      </c>
      <c r="GC136" s="11">
        <f t="shared" si="253"/>
        <v>0</v>
      </c>
      <c r="GD136" s="11">
        <f t="shared" si="254"/>
        <v>7</v>
      </c>
      <c r="GE136" s="11">
        <f t="shared" si="255"/>
        <v>0</v>
      </c>
      <c r="GF136" s="11">
        <f t="shared" si="256"/>
        <v>3</v>
      </c>
      <c r="GG136" s="11">
        <f t="shared" si="257"/>
        <v>0</v>
      </c>
      <c r="GH136" s="11">
        <f t="shared" si="258"/>
        <v>0</v>
      </c>
      <c r="GI136" s="11">
        <f t="shared" si="259"/>
        <v>0</v>
      </c>
      <c r="GJ136" s="11">
        <f t="shared" si="260"/>
        <v>0</v>
      </c>
      <c r="GK136" s="11">
        <f t="shared" si="261"/>
        <v>0</v>
      </c>
      <c r="GL136" s="11">
        <f t="shared" si="262"/>
        <v>0</v>
      </c>
      <c r="GM136" s="11">
        <f t="shared" si="263"/>
        <v>5</v>
      </c>
      <c r="GN136" s="11">
        <f t="shared" si="264"/>
        <v>0</v>
      </c>
      <c r="GO136" s="11">
        <f t="shared" si="265"/>
        <v>0</v>
      </c>
      <c r="GP136" s="11">
        <f t="shared" si="266"/>
        <v>2</v>
      </c>
      <c r="GQ136" s="11">
        <f t="shared" si="267"/>
        <v>0</v>
      </c>
      <c r="GR136" s="11">
        <f t="shared" si="268"/>
        <v>0</v>
      </c>
      <c r="GS136" s="11">
        <f t="shared" si="269"/>
        <v>0</v>
      </c>
      <c r="GT136" s="11">
        <f t="shared" si="270"/>
        <v>0</v>
      </c>
      <c r="GU136" s="11">
        <f t="shared" si="271"/>
        <v>0</v>
      </c>
      <c r="GV136" s="11">
        <f t="shared" si="272"/>
        <v>0</v>
      </c>
      <c r="GW136" s="11">
        <f t="shared" si="273"/>
        <v>0</v>
      </c>
      <c r="GX136" s="11">
        <f t="shared" si="274"/>
        <v>0</v>
      </c>
      <c r="GY136" s="11">
        <f t="shared" si="275"/>
        <v>0</v>
      </c>
      <c r="GZ136" s="11">
        <f t="shared" si="276"/>
        <v>0</v>
      </c>
      <c r="HA136" s="11">
        <f t="shared" si="277"/>
        <v>4</v>
      </c>
      <c r="HB136" s="11"/>
      <c r="HC136" s="11"/>
    </row>
    <row r="137" spans="1:211" ht="12.75">
      <c r="A137" s="47" t="s">
        <v>139</v>
      </c>
      <c r="B137" s="9">
        <v>1941</v>
      </c>
      <c r="C137" s="9" t="s">
        <v>43</v>
      </c>
      <c r="D137" s="9"/>
      <c r="H137" s="9">
        <v>16</v>
      </c>
      <c r="AP137" s="10">
        <v>2</v>
      </c>
      <c r="AQ137" s="9">
        <v>5</v>
      </c>
      <c r="AR137" s="9">
        <v>1</v>
      </c>
      <c r="AS137" s="2">
        <f>TRUNC(100*AQ137/H137/AP137)</f>
        <v>15</v>
      </c>
      <c r="AV137" s="9">
        <v>1</v>
      </c>
      <c r="AX137" s="10">
        <v>2</v>
      </c>
      <c r="AY137" s="9">
        <v>2</v>
      </c>
      <c r="AZ137" s="9">
        <v>2</v>
      </c>
      <c r="BA137" s="2">
        <f>TRUNC(100*AY137/H137/AX137)</f>
        <v>6</v>
      </c>
      <c r="BD137" s="9">
        <v>2</v>
      </c>
      <c r="BH137" s="9">
        <v>2</v>
      </c>
      <c r="BL137" s="9">
        <v>2</v>
      </c>
      <c r="BP137" s="9">
        <v>2</v>
      </c>
      <c r="BR137" s="10">
        <v>4</v>
      </c>
      <c r="BS137" s="9">
        <v>7</v>
      </c>
      <c r="BT137" s="9">
        <v>3</v>
      </c>
      <c r="BU137" s="2">
        <f>TRUNC(100*BS137/H137/BR137)</f>
        <v>10</v>
      </c>
      <c r="BX137" s="9">
        <v>3</v>
      </c>
      <c r="CB137" s="9">
        <v>3</v>
      </c>
      <c r="CF137" s="9">
        <v>3</v>
      </c>
      <c r="CJ137" s="9">
        <v>3</v>
      </c>
      <c r="CN137" s="9">
        <v>3</v>
      </c>
      <c r="CR137" s="9">
        <v>3</v>
      </c>
      <c r="CV137" s="9">
        <v>3</v>
      </c>
      <c r="CZ137" s="9">
        <v>3</v>
      </c>
      <c r="DD137" s="9">
        <v>3</v>
      </c>
      <c r="DH137" s="9">
        <v>3</v>
      </c>
      <c r="DJ137" s="10">
        <v>3</v>
      </c>
      <c r="DK137" s="9">
        <v>3</v>
      </c>
      <c r="DL137" s="9">
        <v>4</v>
      </c>
      <c r="DM137" s="2">
        <f>TRUNC(100*DK137/H137/DJ137)</f>
        <v>6</v>
      </c>
      <c r="DP137" s="9">
        <v>4</v>
      </c>
      <c r="DT137" s="9">
        <v>4</v>
      </c>
      <c r="DX137" s="9">
        <v>4</v>
      </c>
      <c r="EB137" s="9">
        <v>4</v>
      </c>
      <c r="EF137" s="9">
        <v>4</v>
      </c>
      <c r="EJ137" s="9">
        <v>4</v>
      </c>
      <c r="EN137" s="9">
        <v>4</v>
      </c>
      <c r="ER137" s="9">
        <v>4</v>
      </c>
      <c r="EV137" s="9">
        <v>4</v>
      </c>
      <c r="EZ137" s="9">
        <v>4</v>
      </c>
      <c r="FJ137" s="9"/>
      <c r="FK137" s="11"/>
      <c r="FL137" s="11"/>
      <c r="FM137" s="8">
        <f t="shared" si="239"/>
        <v>79</v>
      </c>
      <c r="FN137" s="9">
        <v>4</v>
      </c>
      <c r="FO137" s="17">
        <f>LARGE(FP137:HD137,1)+LARGE(FP137:HD137,2)+LARGE(FP137:HD137,3)+LARGE(FP137:HD137,4)+LARGE(FP137:HD137,5)+LARGE(FP137:HD137,6)+LARGE(FP137:HD137,7)+LARGE(FP137:HD137,8)+LARGE(FP137:HD137,9)+LARGE(FP137:HD137,10)</f>
        <v>37</v>
      </c>
      <c r="FP137" s="11">
        <f t="shared" si="240"/>
        <v>0</v>
      </c>
      <c r="FQ137" s="11">
        <f t="shared" si="241"/>
        <v>0</v>
      </c>
      <c r="FR137" s="11">
        <f t="shared" si="242"/>
        <v>0</v>
      </c>
      <c r="FS137" s="11">
        <f t="shared" si="243"/>
        <v>0</v>
      </c>
      <c r="FT137" s="11">
        <f t="shared" si="244"/>
        <v>0</v>
      </c>
      <c r="FU137" s="11">
        <f t="shared" si="245"/>
        <v>0</v>
      </c>
      <c r="FV137" s="11">
        <f t="shared" si="246"/>
        <v>0</v>
      </c>
      <c r="FW137" s="11">
        <f t="shared" si="247"/>
        <v>0</v>
      </c>
      <c r="FX137" s="11">
        <f t="shared" si="248"/>
        <v>0</v>
      </c>
      <c r="FY137" s="11">
        <f t="shared" si="249"/>
        <v>15</v>
      </c>
      <c r="FZ137" s="11">
        <f t="shared" si="250"/>
        <v>0</v>
      </c>
      <c r="GA137" s="11">
        <f t="shared" si="251"/>
        <v>6</v>
      </c>
      <c r="GB137" s="11">
        <f t="shared" si="252"/>
        <v>0</v>
      </c>
      <c r="GC137" s="11">
        <f t="shared" si="253"/>
        <v>0</v>
      </c>
      <c r="GD137" s="11">
        <f t="shared" si="254"/>
        <v>0</v>
      </c>
      <c r="GE137" s="11">
        <f t="shared" si="255"/>
        <v>0</v>
      </c>
      <c r="GF137" s="11">
        <f t="shared" si="256"/>
        <v>10</v>
      </c>
      <c r="GG137" s="11">
        <f t="shared" si="257"/>
        <v>0</v>
      </c>
      <c r="GH137" s="11">
        <f t="shared" si="258"/>
        <v>0</v>
      </c>
      <c r="GI137" s="11">
        <f t="shared" si="259"/>
        <v>0</v>
      </c>
      <c r="GJ137" s="11">
        <f t="shared" si="260"/>
        <v>0</v>
      </c>
      <c r="GK137" s="11">
        <f t="shared" si="261"/>
        <v>0</v>
      </c>
      <c r="GL137" s="11">
        <f t="shared" si="262"/>
        <v>0</v>
      </c>
      <c r="GM137" s="11">
        <f t="shared" si="263"/>
        <v>0</v>
      </c>
      <c r="GN137" s="11">
        <f t="shared" si="264"/>
        <v>0</v>
      </c>
      <c r="GO137" s="11">
        <f t="shared" si="265"/>
        <v>0</v>
      </c>
      <c r="GP137" s="11">
        <f t="shared" si="266"/>
        <v>0</v>
      </c>
      <c r="GQ137" s="11">
        <f t="shared" si="267"/>
        <v>6</v>
      </c>
      <c r="GR137" s="11">
        <f t="shared" si="268"/>
        <v>0</v>
      </c>
      <c r="GS137" s="11">
        <f t="shared" si="269"/>
        <v>0</v>
      </c>
      <c r="GT137" s="11">
        <f t="shared" si="270"/>
        <v>0</v>
      </c>
      <c r="GU137" s="11">
        <f t="shared" si="271"/>
        <v>0</v>
      </c>
      <c r="GV137" s="11">
        <f t="shared" si="272"/>
        <v>0</v>
      </c>
      <c r="GW137" s="11">
        <f t="shared" si="273"/>
        <v>0</v>
      </c>
      <c r="GX137" s="11">
        <f t="shared" si="274"/>
        <v>0</v>
      </c>
      <c r="GY137" s="11">
        <f t="shared" si="275"/>
        <v>0</v>
      </c>
      <c r="GZ137" s="11">
        <f t="shared" si="276"/>
        <v>0</v>
      </c>
      <c r="HA137" s="11">
        <f t="shared" si="277"/>
        <v>0</v>
      </c>
      <c r="HB137" s="11"/>
      <c r="HC137" s="11"/>
    </row>
    <row r="138" spans="1:211" ht="12.75">
      <c r="A138" s="47" t="s">
        <v>155</v>
      </c>
      <c r="B138" s="9">
        <v>1943</v>
      </c>
      <c r="C138" s="9" t="s">
        <v>43</v>
      </c>
      <c r="D138" s="9"/>
      <c r="H138" s="9">
        <v>16</v>
      </c>
      <c r="AP138" s="10">
        <v>3</v>
      </c>
      <c r="AQ138" s="9">
        <v>5</v>
      </c>
      <c r="AR138" s="9">
        <v>1</v>
      </c>
      <c r="AS138" s="2">
        <f>TRUNC(100*AQ138/H138/AP138)</f>
        <v>10</v>
      </c>
      <c r="AV138" s="9">
        <v>1</v>
      </c>
      <c r="AZ138" s="9">
        <v>1</v>
      </c>
      <c r="BD138" s="9">
        <v>1</v>
      </c>
      <c r="BH138" s="9">
        <v>1</v>
      </c>
      <c r="BL138" s="9">
        <v>1</v>
      </c>
      <c r="BP138" s="9">
        <v>1</v>
      </c>
      <c r="BT138" s="9">
        <v>1</v>
      </c>
      <c r="BV138" s="10">
        <v>2</v>
      </c>
      <c r="BW138" s="9">
        <v>3</v>
      </c>
      <c r="BX138" s="9">
        <v>2</v>
      </c>
      <c r="BY138" s="2">
        <f>TRUNC(100*BW138/H138/BV138)</f>
        <v>9</v>
      </c>
      <c r="BZ138" s="10">
        <v>8</v>
      </c>
      <c r="CA138" s="9">
        <v>7</v>
      </c>
      <c r="CB138" s="9">
        <v>3</v>
      </c>
      <c r="CC138" s="2">
        <f>TRUNC(100*CA138/H138/BZ138)</f>
        <v>5</v>
      </c>
      <c r="CF138" s="9">
        <v>3</v>
      </c>
      <c r="CJ138" s="9">
        <v>3</v>
      </c>
      <c r="CN138" s="9">
        <v>3</v>
      </c>
      <c r="CR138" s="9">
        <v>3</v>
      </c>
      <c r="CT138" s="10">
        <v>5</v>
      </c>
      <c r="CU138" s="9">
        <v>8</v>
      </c>
      <c r="CV138" s="9">
        <v>4</v>
      </c>
      <c r="CW138" s="2">
        <f>TRUNC(100*CU138/H138/CT138)</f>
        <v>10</v>
      </c>
      <c r="CZ138" s="9">
        <v>4</v>
      </c>
      <c r="DD138" s="9">
        <v>4</v>
      </c>
      <c r="DH138" s="9">
        <v>4</v>
      </c>
      <c r="DL138" s="9">
        <v>4</v>
      </c>
      <c r="DP138" s="9">
        <v>4</v>
      </c>
      <c r="DT138" s="9">
        <v>4</v>
      </c>
      <c r="DX138" s="9">
        <v>4</v>
      </c>
      <c r="EB138" s="9">
        <v>4</v>
      </c>
      <c r="EF138" s="9">
        <v>4</v>
      </c>
      <c r="EJ138" s="9">
        <v>4</v>
      </c>
      <c r="EN138" s="9">
        <v>4</v>
      </c>
      <c r="ER138" s="9">
        <v>4</v>
      </c>
      <c r="EV138" s="9">
        <v>4</v>
      </c>
      <c r="EZ138" s="9">
        <v>4</v>
      </c>
      <c r="FJ138" s="9"/>
      <c r="FK138" s="11"/>
      <c r="FL138" s="11"/>
      <c r="FM138" s="8">
        <f t="shared" si="239"/>
        <v>72</v>
      </c>
      <c r="FN138" s="9">
        <v>4</v>
      </c>
      <c r="FO138" s="17">
        <f>LARGE(FP138:HD138,1)+LARGE(FP138:HD138,2)+LARGE(FP138:HD138,3)+LARGE(FP138:HD138,4)+LARGE(FP138:HD138,5)+LARGE(FP138:HD138,6)+LARGE(FP138:HD138,7)+LARGE(FP138:HD138,8)+LARGE(FP138:HD138,9)+LARGE(FP138:HD138,10)</f>
        <v>34</v>
      </c>
      <c r="FP138" s="11">
        <f t="shared" si="240"/>
        <v>0</v>
      </c>
      <c r="FQ138" s="11">
        <f t="shared" si="241"/>
        <v>0</v>
      </c>
      <c r="FR138" s="11">
        <f t="shared" si="242"/>
        <v>0</v>
      </c>
      <c r="FS138" s="11">
        <f t="shared" si="243"/>
        <v>0</v>
      </c>
      <c r="FT138" s="11">
        <f t="shared" si="244"/>
        <v>0</v>
      </c>
      <c r="FU138" s="11">
        <f t="shared" si="245"/>
        <v>0</v>
      </c>
      <c r="FV138" s="11">
        <f t="shared" si="246"/>
        <v>0</v>
      </c>
      <c r="FW138" s="11">
        <f t="shared" si="247"/>
        <v>0</v>
      </c>
      <c r="FX138" s="11">
        <f t="shared" si="248"/>
        <v>0</v>
      </c>
      <c r="FY138" s="11">
        <f t="shared" si="249"/>
        <v>10</v>
      </c>
      <c r="FZ138" s="11">
        <f t="shared" si="250"/>
        <v>0</v>
      </c>
      <c r="GA138" s="11">
        <f t="shared" si="251"/>
        <v>0</v>
      </c>
      <c r="GB138" s="11">
        <f t="shared" si="252"/>
        <v>0</v>
      </c>
      <c r="GC138" s="11">
        <f t="shared" si="253"/>
        <v>0</v>
      </c>
      <c r="GD138" s="11">
        <f t="shared" si="254"/>
        <v>0</v>
      </c>
      <c r="GE138" s="11">
        <f t="shared" si="255"/>
        <v>0</v>
      </c>
      <c r="GF138" s="11">
        <f t="shared" si="256"/>
        <v>0</v>
      </c>
      <c r="GG138" s="11">
        <f t="shared" si="257"/>
        <v>9</v>
      </c>
      <c r="GH138" s="11">
        <f t="shared" si="258"/>
        <v>5</v>
      </c>
      <c r="GI138" s="11">
        <f t="shared" si="259"/>
        <v>0</v>
      </c>
      <c r="GJ138" s="11">
        <f t="shared" si="260"/>
        <v>0</v>
      </c>
      <c r="GK138" s="11">
        <f t="shared" si="261"/>
        <v>0</v>
      </c>
      <c r="GL138" s="11">
        <f t="shared" si="262"/>
        <v>0</v>
      </c>
      <c r="GM138" s="11">
        <f t="shared" si="263"/>
        <v>10</v>
      </c>
      <c r="GN138" s="11">
        <f t="shared" si="264"/>
        <v>0</v>
      </c>
      <c r="GO138" s="11">
        <f t="shared" si="265"/>
        <v>0</v>
      </c>
      <c r="GP138" s="11">
        <f t="shared" si="266"/>
        <v>0</v>
      </c>
      <c r="GQ138" s="11">
        <f t="shared" si="267"/>
        <v>0</v>
      </c>
      <c r="GR138" s="11">
        <f t="shared" si="268"/>
        <v>0</v>
      </c>
      <c r="GS138" s="11">
        <f t="shared" si="269"/>
        <v>0</v>
      </c>
      <c r="GT138" s="11">
        <f t="shared" si="270"/>
        <v>0</v>
      </c>
      <c r="GU138" s="11">
        <f t="shared" si="271"/>
        <v>0</v>
      </c>
      <c r="GV138" s="11">
        <f t="shared" si="272"/>
        <v>0</v>
      </c>
      <c r="GW138" s="11">
        <f t="shared" si="273"/>
        <v>0</v>
      </c>
      <c r="GX138" s="11">
        <f t="shared" si="274"/>
        <v>0</v>
      </c>
      <c r="GY138" s="11">
        <f t="shared" si="275"/>
        <v>0</v>
      </c>
      <c r="GZ138" s="11">
        <f t="shared" si="276"/>
        <v>0</v>
      </c>
      <c r="HA138" s="11">
        <f t="shared" si="277"/>
        <v>0</v>
      </c>
      <c r="HB138" s="11"/>
      <c r="HC138" s="11"/>
    </row>
    <row r="139" spans="1:209" ht="12.75">
      <c r="A139" s="48" t="s">
        <v>152</v>
      </c>
      <c r="B139" s="22">
        <v>1941</v>
      </c>
      <c r="C139" s="22" t="s">
        <v>43</v>
      </c>
      <c r="H139" s="9">
        <v>16</v>
      </c>
      <c r="J139" s="10">
        <v>7</v>
      </c>
      <c r="K139" s="9">
        <v>4</v>
      </c>
      <c r="L139" s="9">
        <v>1</v>
      </c>
      <c r="M139" s="2">
        <f>TRUNC(100*K139/H139/J139)</f>
        <v>3</v>
      </c>
      <c r="N139" s="10">
        <v>5</v>
      </c>
      <c r="O139" s="9">
        <v>1</v>
      </c>
      <c r="P139" s="9">
        <v>2</v>
      </c>
      <c r="Q139" s="2">
        <f>TRUNC(100*O139/H139/N139)</f>
        <v>1</v>
      </c>
      <c r="R139" s="10">
        <v>4</v>
      </c>
      <c r="S139" s="9">
        <v>2</v>
      </c>
      <c r="T139" s="9">
        <v>3</v>
      </c>
      <c r="U139" s="2">
        <f>TRUNC(100*S139/H139/R139)</f>
        <v>3</v>
      </c>
      <c r="X139" s="9">
        <v>3</v>
      </c>
      <c r="AB139" s="9">
        <v>3</v>
      </c>
      <c r="AF139" s="9">
        <v>3</v>
      </c>
      <c r="AJ139" s="9">
        <v>3</v>
      </c>
      <c r="AN139" s="9">
        <v>3</v>
      </c>
      <c r="AR139" s="9">
        <v>3</v>
      </c>
      <c r="AV139" s="9">
        <v>3</v>
      </c>
      <c r="AZ139" s="9">
        <v>3</v>
      </c>
      <c r="BD139" s="9">
        <v>3</v>
      </c>
      <c r="BH139" s="9">
        <v>3</v>
      </c>
      <c r="BL139" s="9">
        <v>3</v>
      </c>
      <c r="BP139" s="9">
        <v>3</v>
      </c>
      <c r="BT139" s="9">
        <v>3</v>
      </c>
      <c r="BX139" s="9">
        <v>3</v>
      </c>
      <c r="CB139" s="9">
        <v>3</v>
      </c>
      <c r="CF139" s="9">
        <v>3</v>
      </c>
      <c r="CJ139" s="9">
        <v>3</v>
      </c>
      <c r="CN139" s="9">
        <v>3</v>
      </c>
      <c r="CR139" s="9">
        <v>3</v>
      </c>
      <c r="CV139" s="9">
        <v>3</v>
      </c>
      <c r="CZ139" s="9">
        <v>3</v>
      </c>
      <c r="DD139" s="9">
        <v>3</v>
      </c>
      <c r="DH139" s="9">
        <v>3</v>
      </c>
      <c r="DL139" s="9">
        <v>3</v>
      </c>
      <c r="DP139" s="9">
        <v>3</v>
      </c>
      <c r="DT139" s="9">
        <v>3</v>
      </c>
      <c r="DX139" s="9">
        <v>3</v>
      </c>
      <c r="DZ139" s="10">
        <v>7</v>
      </c>
      <c r="EA139" s="9">
        <v>7</v>
      </c>
      <c r="EB139" s="9">
        <v>4</v>
      </c>
      <c r="EC139" s="2">
        <f>TRUNC(100*EA139/H139/DZ139)</f>
        <v>6</v>
      </c>
      <c r="EF139" s="9">
        <v>4</v>
      </c>
      <c r="EH139" s="10">
        <v>4</v>
      </c>
      <c r="EI139" s="9">
        <v>6</v>
      </c>
      <c r="EJ139" s="9">
        <v>5</v>
      </c>
      <c r="EK139" s="2">
        <f>TRUNC(100*EI139/H139/EH139)</f>
        <v>9</v>
      </c>
      <c r="EL139" s="10">
        <v>11</v>
      </c>
      <c r="EM139" s="9">
        <v>9</v>
      </c>
      <c r="EN139" s="9">
        <v>6</v>
      </c>
      <c r="EO139" s="2">
        <f>TRUNC(100*EM139/H139/EL139)</f>
        <v>5</v>
      </c>
      <c r="ER139" s="9">
        <v>6</v>
      </c>
      <c r="ET139" s="10">
        <v>8</v>
      </c>
      <c r="EU139" s="9">
        <v>5</v>
      </c>
      <c r="EV139" s="9">
        <v>7</v>
      </c>
      <c r="EW139" s="2">
        <f>TRUNC(100*EU139/H139/ET139)</f>
        <v>3</v>
      </c>
      <c r="EZ139" s="9">
        <v>6</v>
      </c>
      <c r="FM139" s="8">
        <f t="shared" si="239"/>
        <v>64</v>
      </c>
      <c r="FN139" s="9">
        <v>6</v>
      </c>
      <c r="FO139" s="23">
        <f>LARGE(FP139:HD139,1)+LARGE(FP139:HD139,2)+LARGE(FP139:HD139,3)+LARGE(FP139:HD139,4)+LARGE(FP139:HD139,5)+LARGE(FP139:HD139,6)+LARGE(FP139:HD139,7)+LARGE(FP139:HD139,8)+LARGE(FP139:HD139,9)+LARGE(FP139:HD139,10)</f>
        <v>30</v>
      </c>
      <c r="FP139" s="23">
        <f t="shared" si="240"/>
        <v>0</v>
      </c>
      <c r="FQ139" s="23">
        <f t="shared" si="241"/>
        <v>3</v>
      </c>
      <c r="FR139" s="23">
        <f t="shared" si="242"/>
        <v>1</v>
      </c>
      <c r="FS139" s="23">
        <f t="shared" si="243"/>
        <v>3</v>
      </c>
      <c r="FT139" s="23">
        <f t="shared" si="244"/>
        <v>0</v>
      </c>
      <c r="FU139" s="23">
        <f t="shared" si="245"/>
        <v>0</v>
      </c>
      <c r="FV139" s="23">
        <f t="shared" si="246"/>
        <v>0</v>
      </c>
      <c r="FW139" s="23">
        <f t="shared" si="247"/>
        <v>0</v>
      </c>
      <c r="FX139" s="23">
        <f t="shared" si="248"/>
        <v>0</v>
      </c>
      <c r="FY139" s="23">
        <f t="shared" si="249"/>
        <v>0</v>
      </c>
      <c r="FZ139" s="23">
        <f t="shared" si="250"/>
        <v>0</v>
      </c>
      <c r="GA139" s="23">
        <f t="shared" si="251"/>
        <v>0</v>
      </c>
      <c r="GB139" s="23">
        <f t="shared" si="252"/>
        <v>0</v>
      </c>
      <c r="GC139" s="23">
        <f t="shared" si="253"/>
        <v>0</v>
      </c>
      <c r="GD139" s="23">
        <f t="shared" si="254"/>
        <v>0</v>
      </c>
      <c r="GE139" s="23">
        <f t="shared" si="255"/>
        <v>0</v>
      </c>
      <c r="GF139" s="23">
        <f t="shared" si="256"/>
        <v>0</v>
      </c>
      <c r="GG139" s="23">
        <f t="shared" si="257"/>
        <v>0</v>
      </c>
      <c r="GH139" s="23">
        <f t="shared" si="258"/>
        <v>0</v>
      </c>
      <c r="GI139" s="23">
        <f t="shared" si="259"/>
        <v>0</v>
      </c>
      <c r="GJ139" s="23">
        <f t="shared" si="260"/>
        <v>0</v>
      </c>
      <c r="GK139" s="23">
        <f t="shared" si="261"/>
        <v>0</v>
      </c>
      <c r="GL139" s="23">
        <f t="shared" si="262"/>
        <v>0</v>
      </c>
      <c r="GM139" s="23">
        <f t="shared" si="263"/>
        <v>0</v>
      </c>
      <c r="GN139" s="23">
        <f t="shared" si="264"/>
        <v>0</v>
      </c>
      <c r="GO139" s="23">
        <f t="shared" si="265"/>
        <v>0</v>
      </c>
      <c r="GP139" s="23">
        <f t="shared" si="266"/>
        <v>0</v>
      </c>
      <c r="GQ139" s="23">
        <f t="shared" si="267"/>
        <v>0</v>
      </c>
      <c r="GR139" s="23">
        <f t="shared" si="268"/>
        <v>0</v>
      </c>
      <c r="GS139" s="23">
        <f t="shared" si="269"/>
        <v>0</v>
      </c>
      <c r="GT139" s="23">
        <f t="shared" si="270"/>
        <v>0</v>
      </c>
      <c r="GU139" s="23">
        <f t="shared" si="271"/>
        <v>6</v>
      </c>
      <c r="GV139" s="23">
        <f t="shared" si="272"/>
        <v>0</v>
      </c>
      <c r="GW139" s="23">
        <f t="shared" si="273"/>
        <v>9</v>
      </c>
      <c r="GX139" s="23">
        <f t="shared" si="274"/>
        <v>5</v>
      </c>
      <c r="GY139" s="23">
        <f t="shared" si="275"/>
        <v>0</v>
      </c>
      <c r="GZ139" s="23">
        <f t="shared" si="276"/>
        <v>3</v>
      </c>
      <c r="HA139" s="23">
        <f t="shared" si="277"/>
        <v>0</v>
      </c>
    </row>
    <row r="140" spans="1:211" ht="12.75">
      <c r="A140" s="47" t="s">
        <v>134</v>
      </c>
      <c r="B140" s="9">
        <v>1942</v>
      </c>
      <c r="C140" s="9" t="s">
        <v>43</v>
      </c>
      <c r="D140" s="9"/>
      <c r="H140" s="9">
        <v>16</v>
      </c>
      <c r="R140" s="10">
        <v>8</v>
      </c>
      <c r="S140" s="9">
        <v>6</v>
      </c>
      <c r="T140" s="9">
        <v>1</v>
      </c>
      <c r="U140" s="2">
        <f>TRUNC(100*S140/H140/R140)</f>
        <v>4</v>
      </c>
      <c r="X140" s="9">
        <v>1</v>
      </c>
      <c r="AB140" s="9">
        <v>1</v>
      </c>
      <c r="AD140" s="10">
        <v>7</v>
      </c>
      <c r="AE140" s="9">
        <v>4</v>
      </c>
      <c r="AF140" s="9">
        <v>2</v>
      </c>
      <c r="AG140" s="2">
        <f>TRUNC(100*AE140/H140/AD140)</f>
        <v>3</v>
      </c>
      <c r="AJ140" s="9">
        <v>2</v>
      </c>
      <c r="AN140" s="9">
        <v>2</v>
      </c>
      <c r="AP140" s="10">
        <v>7</v>
      </c>
      <c r="AQ140" s="9">
        <v>5</v>
      </c>
      <c r="AR140" s="9">
        <v>3</v>
      </c>
      <c r="AS140" s="2">
        <f>TRUNC(100*AQ140/H140/AP140)</f>
        <v>4</v>
      </c>
      <c r="AV140" s="9">
        <v>3</v>
      </c>
      <c r="AZ140" s="9">
        <v>3</v>
      </c>
      <c r="BD140" s="9">
        <v>3</v>
      </c>
      <c r="BH140" s="9">
        <v>3</v>
      </c>
      <c r="BJ140" s="10">
        <v>12</v>
      </c>
      <c r="BK140" s="9">
        <v>9</v>
      </c>
      <c r="BL140" s="9">
        <v>4</v>
      </c>
      <c r="BM140" s="2">
        <f>TRUNC(100*BK140/H140/BJ140)</f>
        <v>4</v>
      </c>
      <c r="BP140" s="9">
        <v>4</v>
      </c>
      <c r="BT140" s="9">
        <v>4</v>
      </c>
      <c r="BX140" s="9">
        <v>4</v>
      </c>
      <c r="CB140" s="9">
        <v>4</v>
      </c>
      <c r="CF140" s="9">
        <v>4</v>
      </c>
      <c r="CJ140" s="9">
        <v>4</v>
      </c>
      <c r="CN140" s="9">
        <v>4</v>
      </c>
      <c r="CP140" s="10">
        <v>3</v>
      </c>
      <c r="CQ140" s="9">
        <v>1</v>
      </c>
      <c r="CR140" s="9">
        <v>5</v>
      </c>
      <c r="CS140" s="2">
        <f>TRUNC(100*CQ140/H140/CP140)</f>
        <v>2</v>
      </c>
      <c r="CV140" s="9">
        <v>5</v>
      </c>
      <c r="CZ140" s="9">
        <v>5</v>
      </c>
      <c r="DD140" s="9">
        <v>5</v>
      </c>
      <c r="DH140" s="9">
        <v>5</v>
      </c>
      <c r="DL140" s="9">
        <v>5</v>
      </c>
      <c r="DP140" s="9">
        <v>5</v>
      </c>
      <c r="DT140" s="9">
        <v>5</v>
      </c>
      <c r="DX140" s="9">
        <v>5</v>
      </c>
      <c r="EB140" s="9">
        <v>5</v>
      </c>
      <c r="EF140" s="9">
        <v>5</v>
      </c>
      <c r="EJ140" s="9">
        <v>5</v>
      </c>
      <c r="EN140" s="9">
        <v>5</v>
      </c>
      <c r="ER140" s="9">
        <v>5</v>
      </c>
      <c r="ET140" s="10">
        <v>1</v>
      </c>
      <c r="EU140" s="9">
        <v>1</v>
      </c>
      <c r="EV140" s="9">
        <v>6</v>
      </c>
      <c r="EW140" s="2">
        <f>TRUNC(100*EU140/H140/ET140)</f>
        <v>6</v>
      </c>
      <c r="EX140" s="10">
        <v>12</v>
      </c>
      <c r="EY140" s="9">
        <v>7</v>
      </c>
      <c r="EZ140" s="9">
        <v>7</v>
      </c>
      <c r="FA140" s="2">
        <f>TRUNC(100*EY140/H140/EX140)</f>
        <v>3</v>
      </c>
      <c r="FJ140" s="9"/>
      <c r="FK140" s="11"/>
      <c r="FL140" s="11"/>
      <c r="FM140" s="8">
        <f t="shared" si="239"/>
        <v>55</v>
      </c>
      <c r="FN140" s="9">
        <v>7</v>
      </c>
      <c r="FO140" s="17">
        <f>LARGE(FP140:HD140,1)+LARGE(FP140:HD140,2)+LARGE(FP140:HD140,3)+LARGE(FP140:HD140,4)+LARGE(FP140:HD140,5)+LARGE(FP140:HD140,6)+LARGE(FP140:HD140,7)+LARGE(FP140:HD140,8)+LARGE(FP140:HD140,9)+LARGE(FP140:HD140,10)</f>
        <v>26</v>
      </c>
      <c r="FP140" s="11">
        <f t="shared" si="240"/>
        <v>0</v>
      </c>
      <c r="FQ140" s="11">
        <f t="shared" si="241"/>
        <v>0</v>
      </c>
      <c r="FR140" s="11">
        <f t="shared" si="242"/>
        <v>0</v>
      </c>
      <c r="FS140" s="11">
        <f t="shared" si="243"/>
        <v>4</v>
      </c>
      <c r="FT140" s="11">
        <f t="shared" si="244"/>
        <v>0</v>
      </c>
      <c r="FU140" s="11">
        <f t="shared" si="245"/>
        <v>0</v>
      </c>
      <c r="FV140" s="11">
        <f t="shared" si="246"/>
        <v>3</v>
      </c>
      <c r="FW140" s="11">
        <f t="shared" si="247"/>
        <v>0</v>
      </c>
      <c r="FX140" s="11">
        <f t="shared" si="248"/>
        <v>0</v>
      </c>
      <c r="FY140" s="11">
        <f t="shared" si="249"/>
        <v>4</v>
      </c>
      <c r="FZ140" s="11">
        <f t="shared" si="250"/>
        <v>0</v>
      </c>
      <c r="GA140" s="11">
        <f t="shared" si="251"/>
        <v>0</v>
      </c>
      <c r="GB140" s="11">
        <f t="shared" si="252"/>
        <v>0</v>
      </c>
      <c r="GC140" s="11">
        <f t="shared" si="253"/>
        <v>0</v>
      </c>
      <c r="GD140" s="11">
        <f t="shared" si="254"/>
        <v>4</v>
      </c>
      <c r="GE140" s="11">
        <f t="shared" si="255"/>
        <v>0</v>
      </c>
      <c r="GF140" s="11">
        <f t="shared" si="256"/>
        <v>0</v>
      </c>
      <c r="GG140" s="11">
        <f t="shared" si="257"/>
        <v>0</v>
      </c>
      <c r="GH140" s="11">
        <f t="shared" si="258"/>
        <v>0</v>
      </c>
      <c r="GI140" s="11">
        <f t="shared" si="259"/>
        <v>0</v>
      </c>
      <c r="GJ140" s="11">
        <f t="shared" si="260"/>
        <v>0</v>
      </c>
      <c r="GK140" s="11">
        <f t="shared" si="261"/>
        <v>0</v>
      </c>
      <c r="GL140" s="11">
        <f t="shared" si="262"/>
        <v>2</v>
      </c>
      <c r="GM140" s="11">
        <f t="shared" si="263"/>
        <v>0</v>
      </c>
      <c r="GN140" s="11">
        <f t="shared" si="264"/>
        <v>0</v>
      </c>
      <c r="GO140" s="11">
        <f t="shared" si="265"/>
        <v>0</v>
      </c>
      <c r="GP140" s="11">
        <f t="shared" si="266"/>
        <v>0</v>
      </c>
      <c r="GQ140" s="11">
        <f t="shared" si="267"/>
        <v>0</v>
      </c>
      <c r="GR140" s="11">
        <f t="shared" si="268"/>
        <v>0</v>
      </c>
      <c r="GS140" s="11">
        <f t="shared" si="269"/>
        <v>0</v>
      </c>
      <c r="GT140" s="11">
        <f t="shared" si="270"/>
        <v>0</v>
      </c>
      <c r="GU140" s="11">
        <f t="shared" si="271"/>
        <v>0</v>
      </c>
      <c r="GV140" s="11">
        <f t="shared" si="272"/>
        <v>0</v>
      </c>
      <c r="GW140" s="11">
        <f t="shared" si="273"/>
        <v>0</v>
      </c>
      <c r="GX140" s="11">
        <f t="shared" si="274"/>
        <v>0</v>
      </c>
      <c r="GY140" s="11">
        <f t="shared" si="275"/>
        <v>0</v>
      </c>
      <c r="GZ140" s="11">
        <f t="shared" si="276"/>
        <v>6</v>
      </c>
      <c r="HA140" s="11">
        <f t="shared" si="277"/>
        <v>3</v>
      </c>
      <c r="HB140" s="11"/>
      <c r="HC140" s="11"/>
    </row>
    <row r="141" spans="1:211" ht="12.75">
      <c r="A141" s="8" t="s">
        <v>154</v>
      </c>
      <c r="B141" s="9">
        <v>1943</v>
      </c>
      <c r="C141" s="9" t="s">
        <v>43</v>
      </c>
      <c r="D141" s="9"/>
      <c r="H141" s="9">
        <v>16</v>
      </c>
      <c r="N141" s="10">
        <v>2</v>
      </c>
      <c r="O141" s="9">
        <v>8</v>
      </c>
      <c r="P141" s="9">
        <v>1</v>
      </c>
      <c r="Q141" s="2">
        <f>TRUNC(100*O141/H141/N141)</f>
        <v>25</v>
      </c>
      <c r="T141" s="9">
        <v>1</v>
      </c>
      <c r="X141" s="9">
        <v>1</v>
      </c>
      <c r="AB141" s="9">
        <v>1</v>
      </c>
      <c r="AF141" s="9">
        <v>1</v>
      </c>
      <c r="AJ141" s="9">
        <v>1</v>
      </c>
      <c r="AN141" s="9">
        <v>1</v>
      </c>
      <c r="AR141" s="9">
        <v>1</v>
      </c>
      <c r="AV141" s="9">
        <v>1</v>
      </c>
      <c r="AZ141" s="9">
        <v>1</v>
      </c>
      <c r="BD141" s="9">
        <v>1</v>
      </c>
      <c r="BH141" s="9">
        <v>1</v>
      </c>
      <c r="BL141" s="9">
        <v>1</v>
      </c>
      <c r="BP141" s="9">
        <v>1</v>
      </c>
      <c r="BT141" s="9">
        <v>1</v>
      </c>
      <c r="BX141" s="9">
        <v>1</v>
      </c>
      <c r="CB141" s="9">
        <v>1</v>
      </c>
      <c r="CF141" s="9">
        <v>1</v>
      </c>
      <c r="CJ141" s="9">
        <v>1</v>
      </c>
      <c r="CN141" s="9">
        <v>1</v>
      </c>
      <c r="CR141" s="9">
        <v>1</v>
      </c>
      <c r="CV141" s="9">
        <v>1</v>
      </c>
      <c r="CZ141" s="9">
        <v>1</v>
      </c>
      <c r="DD141" s="9">
        <v>1</v>
      </c>
      <c r="DH141" s="9">
        <v>1</v>
      </c>
      <c r="DL141" s="9">
        <v>1</v>
      </c>
      <c r="DP141" s="9">
        <v>1</v>
      </c>
      <c r="DT141" s="9">
        <v>1</v>
      </c>
      <c r="DX141" s="9">
        <v>1</v>
      </c>
      <c r="EB141" s="9">
        <v>1</v>
      </c>
      <c r="EF141" s="9">
        <v>1</v>
      </c>
      <c r="EJ141" s="9">
        <v>1</v>
      </c>
      <c r="EN141" s="9">
        <v>1</v>
      </c>
      <c r="ER141" s="9">
        <v>1</v>
      </c>
      <c r="EV141" s="9">
        <v>1</v>
      </c>
      <c r="EZ141" s="9">
        <v>1</v>
      </c>
      <c r="FJ141" s="9"/>
      <c r="FK141" s="11"/>
      <c r="FL141" s="11"/>
      <c r="FM141" s="8">
        <f t="shared" si="239"/>
        <v>53</v>
      </c>
      <c r="FN141" s="9">
        <v>1</v>
      </c>
      <c r="FO141" s="17">
        <f>LARGE(FP141:HD141,1)+LARGE(FP141:HD141,2)+LARGE(FP141:HD141,3)+LARGE(FP141:HD141,4)+LARGE(FP141:HD141,5)+LARGE(FP141:HD141,6)+LARGE(FP141:HD141,7)+LARGE(FP141:HD141,8)+LARGE(FP141:HD141,9)+LARGE(FP141:HD141,10)</f>
        <v>25</v>
      </c>
      <c r="FP141" s="11">
        <f t="shared" si="240"/>
        <v>0</v>
      </c>
      <c r="FQ141" s="11">
        <f t="shared" si="241"/>
        <v>0</v>
      </c>
      <c r="FR141" s="11">
        <f t="shared" si="242"/>
        <v>25</v>
      </c>
      <c r="FS141" s="11">
        <f t="shared" si="243"/>
        <v>0</v>
      </c>
      <c r="FT141" s="11">
        <f t="shared" si="244"/>
        <v>0</v>
      </c>
      <c r="FU141" s="11">
        <f t="shared" si="245"/>
        <v>0</v>
      </c>
      <c r="FV141" s="11">
        <f t="shared" si="246"/>
        <v>0</v>
      </c>
      <c r="FW141" s="11">
        <f t="shared" si="247"/>
        <v>0</v>
      </c>
      <c r="FX141" s="11">
        <f t="shared" si="248"/>
        <v>0</v>
      </c>
      <c r="FY141" s="11">
        <f t="shared" si="249"/>
        <v>0</v>
      </c>
      <c r="FZ141" s="11">
        <f t="shared" si="250"/>
        <v>0</v>
      </c>
      <c r="GA141" s="11">
        <f t="shared" si="251"/>
        <v>0</v>
      </c>
      <c r="GB141" s="11">
        <f t="shared" si="252"/>
        <v>0</v>
      </c>
      <c r="GC141" s="11">
        <f t="shared" si="253"/>
        <v>0</v>
      </c>
      <c r="GD141" s="11">
        <f t="shared" si="254"/>
        <v>0</v>
      </c>
      <c r="GE141" s="11">
        <f t="shared" si="255"/>
        <v>0</v>
      </c>
      <c r="GF141" s="11">
        <f t="shared" si="256"/>
        <v>0</v>
      </c>
      <c r="GG141" s="11">
        <f t="shared" si="257"/>
        <v>0</v>
      </c>
      <c r="GH141" s="11">
        <f t="shared" si="258"/>
        <v>0</v>
      </c>
      <c r="GI141" s="11">
        <f t="shared" si="259"/>
        <v>0</v>
      </c>
      <c r="GJ141" s="11">
        <f t="shared" si="260"/>
        <v>0</v>
      </c>
      <c r="GK141" s="11">
        <f t="shared" si="261"/>
        <v>0</v>
      </c>
      <c r="GL141" s="11">
        <f t="shared" si="262"/>
        <v>0</v>
      </c>
      <c r="GM141" s="11">
        <f t="shared" si="263"/>
        <v>0</v>
      </c>
      <c r="GN141" s="11">
        <f t="shared" si="264"/>
        <v>0</v>
      </c>
      <c r="GO141" s="11">
        <f t="shared" si="265"/>
        <v>0</v>
      </c>
      <c r="GP141" s="11">
        <f t="shared" si="266"/>
        <v>0</v>
      </c>
      <c r="GQ141" s="11">
        <f t="shared" si="267"/>
        <v>0</v>
      </c>
      <c r="GR141" s="11">
        <f t="shared" si="268"/>
        <v>0</v>
      </c>
      <c r="GS141" s="11">
        <f t="shared" si="269"/>
        <v>0</v>
      </c>
      <c r="GT141" s="11">
        <f t="shared" si="270"/>
        <v>0</v>
      </c>
      <c r="GU141" s="11">
        <f t="shared" si="271"/>
        <v>0</v>
      </c>
      <c r="GV141" s="11">
        <f t="shared" si="272"/>
        <v>0</v>
      </c>
      <c r="GW141" s="11">
        <f t="shared" si="273"/>
        <v>0</v>
      </c>
      <c r="GX141" s="11">
        <f t="shared" si="274"/>
        <v>0</v>
      </c>
      <c r="GY141" s="11">
        <f t="shared" si="275"/>
        <v>0</v>
      </c>
      <c r="GZ141" s="11">
        <f t="shared" si="276"/>
        <v>0</v>
      </c>
      <c r="HA141" s="11">
        <f t="shared" si="277"/>
        <v>0</v>
      </c>
      <c r="HB141" s="11"/>
      <c r="HC141" s="11"/>
    </row>
    <row r="142" spans="1:211" ht="12.75">
      <c r="A142" s="8" t="s">
        <v>149</v>
      </c>
      <c r="B142" s="9">
        <v>1942</v>
      </c>
      <c r="C142" s="9" t="s">
        <v>43</v>
      </c>
      <c r="D142" s="9"/>
      <c r="H142" s="9">
        <v>16</v>
      </c>
      <c r="BV142" s="10">
        <v>4</v>
      </c>
      <c r="BW142" s="9">
        <v>3</v>
      </c>
      <c r="BX142" s="9">
        <v>1</v>
      </c>
      <c r="BY142" s="2">
        <f>TRUNC(100*BW142/H142/BV142)</f>
        <v>4</v>
      </c>
      <c r="CB142" s="9">
        <v>1</v>
      </c>
      <c r="CF142" s="9">
        <v>1</v>
      </c>
      <c r="CJ142" s="9">
        <v>1</v>
      </c>
      <c r="CN142" s="9">
        <v>1</v>
      </c>
      <c r="CR142" s="9">
        <v>1</v>
      </c>
      <c r="CV142" s="9">
        <v>1</v>
      </c>
      <c r="CZ142" s="9">
        <v>1</v>
      </c>
      <c r="DD142" s="9">
        <v>1</v>
      </c>
      <c r="DH142" s="9">
        <v>1</v>
      </c>
      <c r="DL142" s="9">
        <v>1</v>
      </c>
      <c r="DP142" s="9">
        <v>1</v>
      </c>
      <c r="DT142" s="9">
        <v>1</v>
      </c>
      <c r="DX142" s="9">
        <v>1</v>
      </c>
      <c r="DZ142" s="10">
        <v>2</v>
      </c>
      <c r="EA142" s="9">
        <v>7</v>
      </c>
      <c r="EB142" s="9">
        <v>2</v>
      </c>
      <c r="EC142" s="2">
        <f>TRUNC(100*EA142/H142/DZ142)</f>
        <v>21</v>
      </c>
      <c r="EF142" s="9">
        <v>2</v>
      </c>
      <c r="EJ142" s="9">
        <v>2</v>
      </c>
      <c r="EN142" s="9">
        <v>2</v>
      </c>
      <c r="ER142" s="9">
        <v>2</v>
      </c>
      <c r="EV142" s="9">
        <v>2</v>
      </c>
      <c r="EZ142" s="9">
        <v>2</v>
      </c>
      <c r="FJ142" s="9"/>
      <c r="FK142" s="11"/>
      <c r="FL142" s="11"/>
      <c r="FM142" s="8">
        <f t="shared" si="239"/>
        <v>53</v>
      </c>
      <c r="FN142" s="9">
        <v>2</v>
      </c>
      <c r="FO142" s="17">
        <f>LARGE(FP142:HD142,1)+LARGE(FP142:HD142,2)+LARGE(FP142:HD142,3)+LARGE(FP142:HD142,4)+LARGE(FP142:HD142,5)+LARGE(FP142:HD142,6)+LARGE(FP142:HD142,7)+LARGE(FP142:HD142,8)+LARGE(FP142:HD142,9)+LARGE(FP142:HD142,10)</f>
        <v>25</v>
      </c>
      <c r="FP142" s="11">
        <f t="shared" si="240"/>
        <v>0</v>
      </c>
      <c r="FQ142" s="11">
        <f t="shared" si="241"/>
        <v>0</v>
      </c>
      <c r="FR142" s="11">
        <f t="shared" si="242"/>
        <v>0</v>
      </c>
      <c r="FS142" s="11">
        <f t="shared" si="243"/>
        <v>0</v>
      </c>
      <c r="FT142" s="11">
        <f t="shared" si="244"/>
        <v>0</v>
      </c>
      <c r="FU142" s="11">
        <f t="shared" si="245"/>
        <v>0</v>
      </c>
      <c r="FV142" s="11">
        <f t="shared" si="246"/>
        <v>0</v>
      </c>
      <c r="FW142" s="11">
        <f t="shared" si="247"/>
        <v>0</v>
      </c>
      <c r="FX142" s="11">
        <f t="shared" si="248"/>
        <v>0</v>
      </c>
      <c r="FY142" s="11">
        <f t="shared" si="249"/>
        <v>0</v>
      </c>
      <c r="FZ142" s="11">
        <f t="shared" si="250"/>
        <v>0</v>
      </c>
      <c r="GA142" s="11">
        <f t="shared" si="251"/>
        <v>0</v>
      </c>
      <c r="GB142" s="11">
        <f t="shared" si="252"/>
        <v>0</v>
      </c>
      <c r="GC142" s="11">
        <f t="shared" si="253"/>
        <v>0</v>
      </c>
      <c r="GD142" s="11">
        <f t="shared" si="254"/>
        <v>0</v>
      </c>
      <c r="GE142" s="11">
        <f t="shared" si="255"/>
        <v>0</v>
      </c>
      <c r="GF142" s="11">
        <f t="shared" si="256"/>
        <v>0</v>
      </c>
      <c r="GG142" s="11">
        <f t="shared" si="257"/>
        <v>4</v>
      </c>
      <c r="GH142" s="11">
        <f t="shared" si="258"/>
        <v>0</v>
      </c>
      <c r="GI142" s="11">
        <f t="shared" si="259"/>
        <v>0</v>
      </c>
      <c r="GJ142" s="11">
        <f t="shared" si="260"/>
        <v>0</v>
      </c>
      <c r="GK142" s="11">
        <f t="shared" si="261"/>
        <v>0</v>
      </c>
      <c r="GL142" s="11">
        <f t="shared" si="262"/>
        <v>0</v>
      </c>
      <c r="GM142" s="11">
        <f t="shared" si="263"/>
        <v>0</v>
      </c>
      <c r="GN142" s="11">
        <f t="shared" si="264"/>
        <v>0</v>
      </c>
      <c r="GO142" s="11">
        <f t="shared" si="265"/>
        <v>0</v>
      </c>
      <c r="GP142" s="11">
        <f t="shared" si="266"/>
        <v>0</v>
      </c>
      <c r="GQ142" s="11">
        <f t="shared" si="267"/>
        <v>0</v>
      </c>
      <c r="GR142" s="11">
        <f t="shared" si="268"/>
        <v>0</v>
      </c>
      <c r="GS142" s="11">
        <f t="shared" si="269"/>
        <v>0</v>
      </c>
      <c r="GT142" s="11">
        <f t="shared" si="270"/>
        <v>0</v>
      </c>
      <c r="GU142" s="11">
        <f t="shared" si="271"/>
        <v>21</v>
      </c>
      <c r="GV142" s="11">
        <f t="shared" si="272"/>
        <v>0</v>
      </c>
      <c r="GW142" s="11">
        <f t="shared" si="273"/>
        <v>0</v>
      </c>
      <c r="GX142" s="11">
        <f t="shared" si="274"/>
        <v>0</v>
      </c>
      <c r="GY142" s="11">
        <f t="shared" si="275"/>
        <v>0</v>
      </c>
      <c r="GZ142" s="11">
        <f t="shared" si="276"/>
        <v>0</v>
      </c>
      <c r="HA142" s="11">
        <f t="shared" si="277"/>
        <v>0</v>
      </c>
      <c r="HB142" s="11"/>
      <c r="HC142" s="11"/>
    </row>
    <row r="143" spans="1:211" ht="12.75">
      <c r="A143" s="47" t="s">
        <v>132</v>
      </c>
      <c r="B143" s="9">
        <v>1944</v>
      </c>
      <c r="C143" s="9" t="s">
        <v>43</v>
      </c>
      <c r="D143" s="9"/>
      <c r="H143" s="9">
        <v>16</v>
      </c>
      <c r="N143" s="10">
        <v>9</v>
      </c>
      <c r="O143" s="9">
        <v>8</v>
      </c>
      <c r="P143" s="9">
        <v>1</v>
      </c>
      <c r="Q143" s="2">
        <f>TRUNC(100*O143/H143/N143)</f>
        <v>5</v>
      </c>
      <c r="R143" s="10">
        <v>10</v>
      </c>
      <c r="S143" s="9">
        <v>6</v>
      </c>
      <c r="T143" s="9">
        <v>2</v>
      </c>
      <c r="U143" s="2">
        <f>TRUNC(100*S143/H143/R143)</f>
        <v>3</v>
      </c>
      <c r="V143" s="10">
        <v>9</v>
      </c>
      <c r="W143" s="9">
        <v>4</v>
      </c>
      <c r="X143" s="9">
        <v>3</v>
      </c>
      <c r="Y143" s="2">
        <f>TRUNC(100*W143/H143/V143)</f>
        <v>2</v>
      </c>
      <c r="AB143" s="9">
        <v>3</v>
      </c>
      <c r="AF143" s="9">
        <v>3</v>
      </c>
      <c r="AJ143" s="9">
        <v>3</v>
      </c>
      <c r="AL143" s="10">
        <v>4</v>
      </c>
      <c r="AM143" s="9">
        <v>4</v>
      </c>
      <c r="AN143" s="9">
        <v>4</v>
      </c>
      <c r="AO143" s="2">
        <f>TRUNC(100*AM143/H143/AL143)</f>
        <v>6</v>
      </c>
      <c r="AR143" s="9">
        <v>4</v>
      </c>
      <c r="AV143" s="9">
        <v>4</v>
      </c>
      <c r="AX143" s="10">
        <v>3</v>
      </c>
      <c r="AY143" s="9">
        <v>2</v>
      </c>
      <c r="AZ143" s="9">
        <v>5</v>
      </c>
      <c r="BA143" s="2">
        <f>TRUNC(100*AY143/H143/AX143)</f>
        <v>4</v>
      </c>
      <c r="BD143" s="9">
        <v>5</v>
      </c>
      <c r="BH143" s="9">
        <v>5</v>
      </c>
      <c r="BL143" s="9">
        <v>5</v>
      </c>
      <c r="BP143" s="9">
        <v>5</v>
      </c>
      <c r="BT143" s="9">
        <v>5</v>
      </c>
      <c r="BX143" s="9">
        <v>5</v>
      </c>
      <c r="CB143" s="9">
        <v>5</v>
      </c>
      <c r="CF143" s="9">
        <v>5</v>
      </c>
      <c r="CJ143" s="9">
        <v>5</v>
      </c>
      <c r="CN143" s="9">
        <v>5</v>
      </c>
      <c r="CR143" s="9">
        <v>5</v>
      </c>
      <c r="CV143" s="9">
        <v>5</v>
      </c>
      <c r="CZ143" s="9">
        <v>5</v>
      </c>
      <c r="DD143" s="9">
        <v>5</v>
      </c>
      <c r="DH143" s="9">
        <v>5</v>
      </c>
      <c r="DL143" s="9">
        <v>5</v>
      </c>
      <c r="DP143" s="9">
        <v>5</v>
      </c>
      <c r="DT143" s="9">
        <v>5</v>
      </c>
      <c r="DX143" s="9">
        <v>5</v>
      </c>
      <c r="EB143" s="9">
        <v>5</v>
      </c>
      <c r="EF143" s="9">
        <v>5</v>
      </c>
      <c r="EJ143" s="9">
        <v>5</v>
      </c>
      <c r="EN143" s="9">
        <v>5</v>
      </c>
      <c r="ER143" s="9">
        <v>5</v>
      </c>
      <c r="EV143" s="9">
        <v>5</v>
      </c>
      <c r="EZ143" s="9">
        <v>5</v>
      </c>
      <c r="FJ143" s="9"/>
      <c r="FK143" s="11"/>
      <c r="FL143" s="11"/>
      <c r="FM143" s="8">
        <f t="shared" si="239"/>
        <v>43</v>
      </c>
      <c r="FN143" s="9">
        <v>5</v>
      </c>
      <c r="FO143" s="17">
        <f>LARGE(FP143:HD143,1)+LARGE(FP143:HD143,2)+LARGE(FP143:HD143,3)+LARGE(FP143:HD143,4)+LARGE(FP143:HD143,5)+LARGE(FP143:HD143,6)+LARGE(FP143:HD143,7)+LARGE(FP143:HD143,8)+LARGE(FP143:HD143,9)+LARGE(FP143:HD143,10)</f>
        <v>20</v>
      </c>
      <c r="FP143" s="11">
        <f t="shared" si="240"/>
        <v>0</v>
      </c>
      <c r="FQ143" s="11">
        <f t="shared" si="241"/>
        <v>0</v>
      </c>
      <c r="FR143" s="11">
        <f t="shared" si="242"/>
        <v>5</v>
      </c>
      <c r="FS143" s="11">
        <f t="shared" si="243"/>
        <v>3</v>
      </c>
      <c r="FT143" s="11">
        <f t="shared" si="244"/>
        <v>2</v>
      </c>
      <c r="FU143" s="11">
        <f t="shared" si="245"/>
        <v>0</v>
      </c>
      <c r="FV143" s="11">
        <f t="shared" si="246"/>
        <v>0</v>
      </c>
      <c r="FW143" s="11">
        <f t="shared" si="247"/>
        <v>0</v>
      </c>
      <c r="FX143" s="11">
        <f t="shared" si="248"/>
        <v>6</v>
      </c>
      <c r="FY143" s="11">
        <f t="shared" si="249"/>
        <v>0</v>
      </c>
      <c r="FZ143" s="11">
        <f t="shared" si="250"/>
        <v>0</v>
      </c>
      <c r="GA143" s="11">
        <f t="shared" si="251"/>
        <v>4</v>
      </c>
      <c r="GB143" s="11">
        <f t="shared" si="252"/>
        <v>0</v>
      </c>
      <c r="GC143" s="11">
        <f t="shared" si="253"/>
        <v>0</v>
      </c>
      <c r="GD143" s="11">
        <f t="shared" si="254"/>
        <v>0</v>
      </c>
      <c r="GE143" s="11">
        <f t="shared" si="255"/>
        <v>0</v>
      </c>
      <c r="GF143" s="11">
        <f t="shared" si="256"/>
        <v>0</v>
      </c>
      <c r="GG143" s="11">
        <f t="shared" si="257"/>
        <v>0</v>
      </c>
      <c r="GH143" s="11">
        <f t="shared" si="258"/>
        <v>0</v>
      </c>
      <c r="GI143" s="11">
        <f t="shared" si="259"/>
        <v>0</v>
      </c>
      <c r="GJ143" s="11">
        <f t="shared" si="260"/>
        <v>0</v>
      </c>
      <c r="GK143" s="11">
        <f t="shared" si="261"/>
        <v>0</v>
      </c>
      <c r="GL143" s="11">
        <f t="shared" si="262"/>
        <v>0</v>
      </c>
      <c r="GM143" s="11">
        <f t="shared" si="263"/>
        <v>0</v>
      </c>
      <c r="GN143" s="11">
        <f t="shared" si="264"/>
        <v>0</v>
      </c>
      <c r="GO143" s="11">
        <f t="shared" si="265"/>
        <v>0</v>
      </c>
      <c r="GP143" s="11">
        <f t="shared" si="266"/>
        <v>0</v>
      </c>
      <c r="GQ143" s="11">
        <f t="shared" si="267"/>
        <v>0</v>
      </c>
      <c r="GR143" s="11">
        <f t="shared" si="268"/>
        <v>0</v>
      </c>
      <c r="GS143" s="11">
        <f t="shared" si="269"/>
        <v>0</v>
      </c>
      <c r="GT143" s="11">
        <f t="shared" si="270"/>
        <v>0</v>
      </c>
      <c r="GU143" s="11">
        <f t="shared" si="271"/>
        <v>0</v>
      </c>
      <c r="GV143" s="11">
        <f t="shared" si="272"/>
        <v>0</v>
      </c>
      <c r="GW143" s="11">
        <f t="shared" si="273"/>
        <v>0</v>
      </c>
      <c r="GX143" s="11">
        <f t="shared" si="274"/>
        <v>0</v>
      </c>
      <c r="GY143" s="11">
        <f t="shared" si="275"/>
        <v>0</v>
      </c>
      <c r="GZ143" s="11">
        <f t="shared" si="276"/>
        <v>0</v>
      </c>
      <c r="HA143" s="11">
        <f t="shared" si="277"/>
        <v>0</v>
      </c>
      <c r="HB143" s="11"/>
      <c r="HC143" s="11"/>
    </row>
    <row r="144" spans="1:211" ht="12.75">
      <c r="A144" s="8" t="s">
        <v>145</v>
      </c>
      <c r="B144" s="9">
        <v>1945</v>
      </c>
      <c r="C144" s="9" t="s">
        <v>43</v>
      </c>
      <c r="D144" s="9"/>
      <c r="H144" s="9">
        <v>16</v>
      </c>
      <c r="N144" s="10">
        <v>5</v>
      </c>
      <c r="O144" s="9">
        <v>8</v>
      </c>
      <c r="P144" s="9">
        <v>1</v>
      </c>
      <c r="Q144" s="2">
        <f>TRUNC(100*O144/H144/N144)</f>
        <v>10</v>
      </c>
      <c r="T144" s="9">
        <v>1</v>
      </c>
      <c r="X144" s="9">
        <v>1</v>
      </c>
      <c r="AB144" s="9">
        <v>1</v>
      </c>
      <c r="AF144" s="9">
        <v>1</v>
      </c>
      <c r="AJ144" s="9">
        <v>1</v>
      </c>
      <c r="AN144" s="9">
        <v>1</v>
      </c>
      <c r="AR144" s="9">
        <v>1</v>
      </c>
      <c r="AV144" s="9">
        <v>1</v>
      </c>
      <c r="AZ144" s="9">
        <v>1</v>
      </c>
      <c r="BD144" s="9">
        <v>1</v>
      </c>
      <c r="BH144" s="9">
        <v>1</v>
      </c>
      <c r="BL144" s="9">
        <v>1</v>
      </c>
      <c r="BP144" s="9">
        <v>1</v>
      </c>
      <c r="BT144" s="9">
        <v>1</v>
      </c>
      <c r="BX144" s="9">
        <v>1</v>
      </c>
      <c r="CB144" s="9">
        <v>1</v>
      </c>
      <c r="CF144" s="9">
        <v>1</v>
      </c>
      <c r="CJ144" s="9">
        <v>1</v>
      </c>
      <c r="CN144" s="9">
        <v>1</v>
      </c>
      <c r="CR144" s="9">
        <v>1</v>
      </c>
      <c r="CV144" s="9">
        <v>1</v>
      </c>
      <c r="CZ144" s="9">
        <v>1</v>
      </c>
      <c r="DD144" s="9">
        <v>1</v>
      </c>
      <c r="DH144" s="9">
        <v>1</v>
      </c>
      <c r="DL144" s="9">
        <v>1</v>
      </c>
      <c r="DP144" s="9">
        <v>1</v>
      </c>
      <c r="DT144" s="9">
        <v>1</v>
      </c>
      <c r="DX144" s="9">
        <v>1</v>
      </c>
      <c r="EB144" s="9">
        <v>1</v>
      </c>
      <c r="EF144" s="9">
        <v>1</v>
      </c>
      <c r="EJ144" s="9">
        <v>1</v>
      </c>
      <c r="EN144" s="9">
        <v>1</v>
      </c>
      <c r="ER144" s="9">
        <v>1</v>
      </c>
      <c r="EV144" s="9">
        <v>1</v>
      </c>
      <c r="EZ144" s="9">
        <v>1</v>
      </c>
      <c r="FJ144" s="9"/>
      <c r="FK144" s="11"/>
      <c r="FL144" s="11"/>
      <c r="FM144" s="8">
        <f t="shared" si="239"/>
        <v>21</v>
      </c>
      <c r="FN144" s="9">
        <v>1</v>
      </c>
      <c r="FO144" s="17">
        <f>LARGE(FP144:HD144,1)+LARGE(FP144:HD144,2)+LARGE(FP144:HD144,3)+LARGE(FP144:HD144,4)+LARGE(FP144:HD144,5)+LARGE(FP144:HD144,6)+LARGE(FP144:HD144,7)+LARGE(FP144:HD144,8)+LARGE(FP144:HD144,9)+LARGE(FP144:HD144,10)</f>
        <v>10</v>
      </c>
      <c r="FP144" s="11">
        <f t="shared" si="240"/>
        <v>0</v>
      </c>
      <c r="FQ144" s="11">
        <f t="shared" si="241"/>
        <v>0</v>
      </c>
      <c r="FR144" s="11">
        <f t="shared" si="242"/>
        <v>10</v>
      </c>
      <c r="FS144" s="11">
        <f t="shared" si="243"/>
        <v>0</v>
      </c>
      <c r="FT144" s="11">
        <f t="shared" si="244"/>
        <v>0</v>
      </c>
      <c r="FU144" s="11">
        <f t="shared" si="245"/>
        <v>0</v>
      </c>
      <c r="FV144" s="11">
        <f t="shared" si="246"/>
        <v>0</v>
      </c>
      <c r="FW144" s="11">
        <f t="shared" si="247"/>
        <v>0</v>
      </c>
      <c r="FX144" s="11">
        <f t="shared" si="248"/>
        <v>0</v>
      </c>
      <c r="FY144" s="11">
        <f t="shared" si="249"/>
        <v>0</v>
      </c>
      <c r="FZ144" s="11">
        <f t="shared" si="250"/>
        <v>0</v>
      </c>
      <c r="GA144" s="11">
        <f t="shared" si="251"/>
        <v>0</v>
      </c>
      <c r="GB144" s="11">
        <f t="shared" si="252"/>
        <v>0</v>
      </c>
      <c r="GC144" s="11">
        <f t="shared" si="253"/>
        <v>0</v>
      </c>
      <c r="GD144" s="11">
        <f t="shared" si="254"/>
        <v>0</v>
      </c>
      <c r="GE144" s="11">
        <f t="shared" si="255"/>
        <v>0</v>
      </c>
      <c r="GF144" s="11">
        <f t="shared" si="256"/>
        <v>0</v>
      </c>
      <c r="GG144" s="11">
        <f t="shared" si="257"/>
        <v>0</v>
      </c>
      <c r="GH144" s="11">
        <f t="shared" si="258"/>
        <v>0</v>
      </c>
      <c r="GI144" s="11">
        <f t="shared" si="259"/>
        <v>0</v>
      </c>
      <c r="GJ144" s="11">
        <f t="shared" si="260"/>
        <v>0</v>
      </c>
      <c r="GK144" s="11">
        <f t="shared" si="261"/>
        <v>0</v>
      </c>
      <c r="GL144" s="11">
        <f t="shared" si="262"/>
        <v>0</v>
      </c>
      <c r="GM144" s="11">
        <f t="shared" si="263"/>
        <v>0</v>
      </c>
      <c r="GN144" s="11">
        <f t="shared" si="264"/>
        <v>0</v>
      </c>
      <c r="GO144" s="11">
        <f t="shared" si="265"/>
        <v>0</v>
      </c>
      <c r="GP144" s="11">
        <f t="shared" si="266"/>
        <v>0</v>
      </c>
      <c r="GQ144" s="11">
        <f t="shared" si="267"/>
        <v>0</v>
      </c>
      <c r="GR144" s="11">
        <f t="shared" si="268"/>
        <v>0</v>
      </c>
      <c r="GS144" s="11">
        <f t="shared" si="269"/>
        <v>0</v>
      </c>
      <c r="GT144" s="11">
        <f t="shared" si="270"/>
        <v>0</v>
      </c>
      <c r="GU144" s="11">
        <f t="shared" si="271"/>
        <v>0</v>
      </c>
      <c r="GV144" s="11">
        <f t="shared" si="272"/>
        <v>0</v>
      </c>
      <c r="GW144" s="11">
        <f t="shared" si="273"/>
        <v>0</v>
      </c>
      <c r="GX144" s="11">
        <f t="shared" si="274"/>
        <v>0</v>
      </c>
      <c r="GY144" s="11">
        <f t="shared" si="275"/>
        <v>0</v>
      </c>
      <c r="GZ144" s="11">
        <f t="shared" si="276"/>
        <v>0</v>
      </c>
      <c r="HA144" s="11">
        <f t="shared" si="277"/>
        <v>0</v>
      </c>
      <c r="HB144" s="11"/>
      <c r="HC144" s="11"/>
    </row>
    <row r="145" spans="1:211" ht="12.75">
      <c r="A145" s="8" t="s">
        <v>131</v>
      </c>
      <c r="B145" s="9">
        <v>1942</v>
      </c>
      <c r="C145" s="9" t="s">
        <v>43</v>
      </c>
      <c r="D145" s="9"/>
      <c r="H145" s="9">
        <v>16</v>
      </c>
      <c r="AL145" s="10">
        <v>1</v>
      </c>
      <c r="AM145" s="9">
        <v>1</v>
      </c>
      <c r="AN145" s="9">
        <v>1</v>
      </c>
      <c r="AO145" s="2">
        <f>TRUNC(100*AM145/H145/AL145)</f>
        <v>6</v>
      </c>
      <c r="AR145" s="9">
        <v>1</v>
      </c>
      <c r="AV145" s="9">
        <v>1</v>
      </c>
      <c r="AZ145" s="9">
        <v>1</v>
      </c>
      <c r="BD145" s="9">
        <v>1</v>
      </c>
      <c r="BH145" s="9">
        <v>1</v>
      </c>
      <c r="BL145" s="9">
        <v>1</v>
      </c>
      <c r="BP145" s="9">
        <v>1</v>
      </c>
      <c r="BT145" s="9">
        <v>1</v>
      </c>
      <c r="BX145" s="9">
        <v>1</v>
      </c>
      <c r="CB145" s="9">
        <v>1</v>
      </c>
      <c r="CF145" s="9">
        <v>1</v>
      </c>
      <c r="CJ145" s="9">
        <v>1</v>
      </c>
      <c r="CN145" s="9">
        <v>1</v>
      </c>
      <c r="CR145" s="9">
        <v>1</v>
      </c>
      <c r="CV145" s="9">
        <v>1</v>
      </c>
      <c r="CZ145" s="9">
        <v>1</v>
      </c>
      <c r="DD145" s="9">
        <v>1</v>
      </c>
      <c r="DH145" s="9">
        <v>1</v>
      </c>
      <c r="DL145" s="9">
        <v>1</v>
      </c>
      <c r="DP145" s="9">
        <v>1</v>
      </c>
      <c r="DT145" s="9">
        <v>1</v>
      </c>
      <c r="DX145" s="9">
        <v>1</v>
      </c>
      <c r="EB145" s="9">
        <v>1</v>
      </c>
      <c r="EF145" s="9">
        <v>1</v>
      </c>
      <c r="EH145" s="10">
        <v>9</v>
      </c>
      <c r="EI145" s="9">
        <v>6</v>
      </c>
      <c r="EJ145" s="9">
        <v>2</v>
      </c>
      <c r="EK145" s="2">
        <f>TRUNC(100*EI145/H145/EH145)</f>
        <v>4</v>
      </c>
      <c r="EN145" s="9">
        <v>2</v>
      </c>
      <c r="ER145" s="9">
        <v>2</v>
      </c>
      <c r="EV145" s="9">
        <v>2</v>
      </c>
      <c r="EZ145" s="9">
        <v>2</v>
      </c>
      <c r="FJ145" s="9"/>
      <c r="FK145" s="11"/>
      <c r="FL145" s="11"/>
      <c r="FM145" s="8">
        <f t="shared" si="239"/>
        <v>21</v>
      </c>
      <c r="FN145" s="9">
        <v>2</v>
      </c>
      <c r="FO145" s="17">
        <f>LARGE(FP145:HD145,1)+LARGE(FP145:HD145,2)+LARGE(FP145:HD145,3)+LARGE(FP145:HD145,4)+LARGE(FP145:HD145,5)+LARGE(FP145:HD145,6)+LARGE(FP145:HD145,7)+LARGE(FP145:HD145,8)+LARGE(FP145:HD145,9)+LARGE(FP145:HD145,10)</f>
        <v>10</v>
      </c>
      <c r="FP145" s="11">
        <f t="shared" si="240"/>
        <v>0</v>
      </c>
      <c r="FQ145" s="11">
        <f t="shared" si="241"/>
        <v>0</v>
      </c>
      <c r="FR145" s="11">
        <f t="shared" si="242"/>
        <v>0</v>
      </c>
      <c r="FS145" s="11">
        <f t="shared" si="243"/>
        <v>0</v>
      </c>
      <c r="FT145" s="11">
        <f t="shared" si="244"/>
        <v>0</v>
      </c>
      <c r="FU145" s="11">
        <f t="shared" si="245"/>
        <v>0</v>
      </c>
      <c r="FV145" s="11">
        <f t="shared" si="246"/>
        <v>0</v>
      </c>
      <c r="FW145" s="11">
        <f t="shared" si="247"/>
        <v>0</v>
      </c>
      <c r="FX145" s="11">
        <f t="shared" si="248"/>
        <v>6</v>
      </c>
      <c r="FY145" s="11">
        <f t="shared" si="249"/>
        <v>0</v>
      </c>
      <c r="FZ145" s="11">
        <f t="shared" si="250"/>
        <v>0</v>
      </c>
      <c r="GA145" s="11">
        <f t="shared" si="251"/>
        <v>0</v>
      </c>
      <c r="GB145" s="11">
        <f t="shared" si="252"/>
        <v>0</v>
      </c>
      <c r="GC145" s="11">
        <f t="shared" si="253"/>
        <v>0</v>
      </c>
      <c r="GD145" s="11">
        <f t="shared" si="254"/>
        <v>0</v>
      </c>
      <c r="GE145" s="11">
        <f t="shared" si="255"/>
        <v>0</v>
      </c>
      <c r="GF145" s="11">
        <f t="shared" si="256"/>
        <v>0</v>
      </c>
      <c r="GG145" s="11">
        <f t="shared" si="257"/>
        <v>0</v>
      </c>
      <c r="GH145" s="11">
        <f t="shared" si="258"/>
        <v>0</v>
      </c>
      <c r="GI145" s="11">
        <f t="shared" si="259"/>
        <v>0</v>
      </c>
      <c r="GJ145" s="11">
        <f t="shared" si="260"/>
        <v>0</v>
      </c>
      <c r="GK145" s="11">
        <f t="shared" si="261"/>
        <v>0</v>
      </c>
      <c r="GL145" s="11">
        <f t="shared" si="262"/>
        <v>0</v>
      </c>
      <c r="GM145" s="11">
        <f t="shared" si="263"/>
        <v>0</v>
      </c>
      <c r="GN145" s="11">
        <f t="shared" si="264"/>
        <v>0</v>
      </c>
      <c r="GO145" s="11">
        <f t="shared" si="265"/>
        <v>0</v>
      </c>
      <c r="GP145" s="11">
        <f t="shared" si="266"/>
        <v>0</v>
      </c>
      <c r="GQ145" s="11">
        <f t="shared" si="267"/>
        <v>0</v>
      </c>
      <c r="GR145" s="11">
        <f t="shared" si="268"/>
        <v>0</v>
      </c>
      <c r="GS145" s="11">
        <f t="shared" si="269"/>
        <v>0</v>
      </c>
      <c r="GT145" s="11">
        <f t="shared" si="270"/>
        <v>0</v>
      </c>
      <c r="GU145" s="11">
        <f t="shared" si="271"/>
        <v>0</v>
      </c>
      <c r="GV145" s="11">
        <f t="shared" si="272"/>
        <v>0</v>
      </c>
      <c r="GW145" s="11">
        <f t="shared" si="273"/>
        <v>4</v>
      </c>
      <c r="GX145" s="11">
        <f t="shared" si="274"/>
        <v>0</v>
      </c>
      <c r="GY145" s="11">
        <f t="shared" si="275"/>
        <v>0</v>
      </c>
      <c r="GZ145" s="11">
        <f t="shared" si="276"/>
        <v>0</v>
      </c>
      <c r="HA145" s="11">
        <f t="shared" si="277"/>
        <v>0</v>
      </c>
      <c r="HB145" s="11"/>
      <c r="HC145" s="11"/>
    </row>
    <row r="146" spans="1:211" ht="12.75">
      <c r="A146" s="8" t="s">
        <v>142</v>
      </c>
      <c r="B146" s="9">
        <v>1943</v>
      </c>
      <c r="C146" s="9" t="s">
        <v>43</v>
      </c>
      <c r="D146" s="9"/>
      <c r="H146" s="9">
        <v>16</v>
      </c>
      <c r="DR146" s="10">
        <v>4</v>
      </c>
      <c r="DS146" s="9">
        <v>4</v>
      </c>
      <c r="DT146" s="9">
        <v>1</v>
      </c>
      <c r="DU146" s="2">
        <f>TRUNC(100*DS146/H146/DR146)</f>
        <v>6</v>
      </c>
      <c r="DX146" s="9">
        <v>1</v>
      </c>
      <c r="EB146" s="9">
        <v>1</v>
      </c>
      <c r="EF146" s="9">
        <v>1</v>
      </c>
      <c r="EJ146" s="9">
        <v>1</v>
      </c>
      <c r="EN146" s="9">
        <v>1</v>
      </c>
      <c r="ER146" s="9">
        <v>1</v>
      </c>
      <c r="EV146" s="9">
        <v>1</v>
      </c>
      <c r="EZ146" s="9">
        <v>1</v>
      </c>
      <c r="FJ146" s="9"/>
      <c r="FK146" s="11"/>
      <c r="FL146" s="11"/>
      <c r="FM146" s="8">
        <f t="shared" si="239"/>
        <v>13</v>
      </c>
      <c r="FN146" s="9">
        <v>1</v>
      </c>
      <c r="FO146" s="17">
        <f>LARGE(FP146:HD146,1)+LARGE(FP146:HD146,2)+LARGE(FP146:HD146,3)+LARGE(FP146:HD146,4)+LARGE(FP146:HD146,5)+LARGE(FP146:HD146,6)+LARGE(FP146:HD146,7)+LARGE(FP146:HD146,8)+LARGE(FP146:HD146,9)+LARGE(FP146:HD146,10)</f>
        <v>6</v>
      </c>
      <c r="FP146" s="11">
        <f t="shared" si="240"/>
        <v>0</v>
      </c>
      <c r="FQ146" s="11">
        <f t="shared" si="241"/>
        <v>0</v>
      </c>
      <c r="FR146" s="11">
        <f t="shared" si="242"/>
        <v>0</v>
      </c>
      <c r="FS146" s="11">
        <f t="shared" si="243"/>
        <v>0</v>
      </c>
      <c r="FT146" s="11">
        <f t="shared" si="244"/>
        <v>0</v>
      </c>
      <c r="FU146" s="11">
        <f t="shared" si="245"/>
        <v>0</v>
      </c>
      <c r="FV146" s="11">
        <f t="shared" si="246"/>
        <v>0</v>
      </c>
      <c r="FW146" s="11">
        <f t="shared" si="247"/>
        <v>0</v>
      </c>
      <c r="FX146" s="11">
        <f t="shared" si="248"/>
        <v>0</v>
      </c>
      <c r="FY146" s="11">
        <f t="shared" si="249"/>
        <v>0</v>
      </c>
      <c r="FZ146" s="11">
        <f t="shared" si="250"/>
        <v>0</v>
      </c>
      <c r="GA146" s="11">
        <f t="shared" si="251"/>
        <v>0</v>
      </c>
      <c r="GB146" s="11">
        <f t="shared" si="252"/>
        <v>0</v>
      </c>
      <c r="GC146" s="11">
        <f t="shared" si="253"/>
        <v>0</v>
      </c>
      <c r="GD146" s="11">
        <f t="shared" si="254"/>
        <v>0</v>
      </c>
      <c r="GE146" s="11">
        <f t="shared" si="255"/>
        <v>0</v>
      </c>
      <c r="GF146" s="11">
        <f t="shared" si="256"/>
        <v>0</v>
      </c>
      <c r="GG146" s="11">
        <f t="shared" si="257"/>
        <v>0</v>
      </c>
      <c r="GH146" s="11">
        <f t="shared" si="258"/>
        <v>0</v>
      </c>
      <c r="GI146" s="11">
        <f t="shared" si="259"/>
        <v>0</v>
      </c>
      <c r="GJ146" s="11">
        <f t="shared" si="260"/>
        <v>0</v>
      </c>
      <c r="GK146" s="11">
        <f t="shared" si="261"/>
        <v>0</v>
      </c>
      <c r="GL146" s="11">
        <f t="shared" si="262"/>
        <v>0</v>
      </c>
      <c r="GM146" s="11">
        <f t="shared" si="263"/>
        <v>0</v>
      </c>
      <c r="GN146" s="11">
        <f t="shared" si="264"/>
        <v>0</v>
      </c>
      <c r="GO146" s="11">
        <f t="shared" si="265"/>
        <v>0</v>
      </c>
      <c r="GP146" s="11">
        <f t="shared" si="266"/>
        <v>0</v>
      </c>
      <c r="GQ146" s="11">
        <f t="shared" si="267"/>
        <v>0</v>
      </c>
      <c r="GR146" s="11">
        <f t="shared" si="268"/>
        <v>0</v>
      </c>
      <c r="GS146" s="11">
        <f t="shared" si="269"/>
        <v>6</v>
      </c>
      <c r="GT146" s="11">
        <f t="shared" si="270"/>
        <v>0</v>
      </c>
      <c r="GU146" s="11">
        <f t="shared" si="271"/>
        <v>0</v>
      </c>
      <c r="GV146" s="11">
        <f t="shared" si="272"/>
        <v>0</v>
      </c>
      <c r="GW146" s="11">
        <f t="shared" si="273"/>
        <v>0</v>
      </c>
      <c r="GX146" s="11">
        <f t="shared" si="274"/>
        <v>0</v>
      </c>
      <c r="GY146" s="11">
        <f t="shared" si="275"/>
        <v>0</v>
      </c>
      <c r="GZ146" s="11">
        <f t="shared" si="276"/>
        <v>0</v>
      </c>
      <c r="HA146" s="11">
        <f t="shared" si="277"/>
        <v>0</v>
      </c>
      <c r="HB146" s="11"/>
      <c r="HC146" s="11"/>
    </row>
    <row r="147" spans="1:211" ht="12.75">
      <c r="A147" s="8"/>
      <c r="B147" s="9"/>
      <c r="C147" s="9"/>
      <c r="D147" s="9"/>
      <c r="FJ147" s="9"/>
      <c r="FK147" s="11"/>
      <c r="FL147" s="11"/>
      <c r="FM147" s="8"/>
      <c r="FO147" s="17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</row>
    <row r="148" spans="1:211" ht="12.75">
      <c r="A148" s="47" t="s">
        <v>48</v>
      </c>
      <c r="B148" s="9">
        <v>1938</v>
      </c>
      <c r="C148" s="9" t="s">
        <v>45</v>
      </c>
      <c r="D148" s="9"/>
      <c r="E148" s="10">
        <v>2</v>
      </c>
      <c r="F148" s="9">
        <v>2</v>
      </c>
      <c r="G148" s="9">
        <v>1</v>
      </c>
      <c r="H148" s="9">
        <v>18</v>
      </c>
      <c r="I148" s="2">
        <f>TRUNC(100*F148/H148/E148)</f>
        <v>5</v>
      </c>
      <c r="J148" s="10">
        <v>4</v>
      </c>
      <c r="K148" s="9">
        <v>6</v>
      </c>
      <c r="L148" s="9">
        <v>2</v>
      </c>
      <c r="M148" s="2">
        <f>TRUNC(100*K148/H148/J148)</f>
        <v>8</v>
      </c>
      <c r="N148" s="10">
        <v>3</v>
      </c>
      <c r="O148" s="9">
        <v>4</v>
      </c>
      <c r="P148" s="9">
        <v>3</v>
      </c>
      <c r="Q148" s="2">
        <f>TRUNC(100*O148/H148/N148)</f>
        <v>7</v>
      </c>
      <c r="R148" s="10">
        <v>3</v>
      </c>
      <c r="S148" s="9">
        <v>4</v>
      </c>
      <c r="T148" s="9">
        <v>4</v>
      </c>
      <c r="U148" s="2">
        <f>TRUNC(100*S148/H148/R148)</f>
        <v>7</v>
      </c>
      <c r="V148" s="10">
        <v>1</v>
      </c>
      <c r="W148" s="9">
        <v>5</v>
      </c>
      <c r="X148" s="9">
        <v>5</v>
      </c>
      <c r="Y148" s="2">
        <f>TRUNC(100*W148/H148/V148)</f>
        <v>27</v>
      </c>
      <c r="Z148" s="10">
        <v>5</v>
      </c>
      <c r="AA148" s="9">
        <v>7</v>
      </c>
      <c r="AB148" s="9">
        <v>6</v>
      </c>
      <c r="AC148" s="2">
        <f>TRUNC(100*AA148/H148/Z148)</f>
        <v>7</v>
      </c>
      <c r="AD148" s="10">
        <v>2</v>
      </c>
      <c r="AE148" s="9">
        <v>4</v>
      </c>
      <c r="AF148" s="9">
        <v>7</v>
      </c>
      <c r="AG148" s="2">
        <f>TRUNC(100*AE148/H148/AD148)</f>
        <v>11</v>
      </c>
      <c r="AJ148" s="9">
        <v>7</v>
      </c>
      <c r="AN148" s="9">
        <v>7</v>
      </c>
      <c r="AP148" s="10">
        <v>2</v>
      </c>
      <c r="AQ148" s="9">
        <v>2</v>
      </c>
      <c r="AR148" s="9">
        <v>8</v>
      </c>
      <c r="AS148" s="2">
        <f>TRUNC(100*AQ148/H148/AP148)</f>
        <v>5</v>
      </c>
      <c r="AT148" s="10">
        <v>1</v>
      </c>
      <c r="AU148" s="9">
        <v>9</v>
      </c>
      <c r="AV148" s="9">
        <v>9</v>
      </c>
      <c r="AW148" s="2">
        <f>TRUNC(100*AU148/H148/AT148)</f>
        <v>50</v>
      </c>
      <c r="AZ148" s="9">
        <v>9</v>
      </c>
      <c r="BD148" s="9">
        <v>9</v>
      </c>
      <c r="BF148" s="10">
        <v>1</v>
      </c>
      <c r="BG148" s="9">
        <v>1</v>
      </c>
      <c r="BH148" s="9">
        <v>10</v>
      </c>
      <c r="BI148" s="2">
        <f>TRUNC(100*BG148/H148/BF148)</f>
        <v>5</v>
      </c>
      <c r="BL148" s="9">
        <v>10</v>
      </c>
      <c r="BP148" s="9">
        <v>10</v>
      </c>
      <c r="BR148" s="10">
        <v>1</v>
      </c>
      <c r="BS148" s="9">
        <v>6</v>
      </c>
      <c r="BT148" s="9">
        <v>11</v>
      </c>
      <c r="BU148" s="2">
        <f>TRUNC(100*BS148/H148/BR148)</f>
        <v>33</v>
      </c>
      <c r="BX148" s="9">
        <v>11</v>
      </c>
      <c r="CB148" s="9">
        <v>11</v>
      </c>
      <c r="CF148" s="9">
        <v>11</v>
      </c>
      <c r="CH148" s="10">
        <v>1</v>
      </c>
      <c r="CI148" s="9">
        <v>4</v>
      </c>
      <c r="CJ148" s="9">
        <v>12</v>
      </c>
      <c r="CK148" s="2">
        <f>TRUNC(100*CI148/H148/CH148)</f>
        <v>22</v>
      </c>
      <c r="CL148" s="10">
        <v>5</v>
      </c>
      <c r="CM148" s="9">
        <v>7</v>
      </c>
      <c r="CN148" s="9">
        <v>13</v>
      </c>
      <c r="CO148" s="2">
        <f>TRUNC(100*CM148/H148/CL148)</f>
        <v>7</v>
      </c>
      <c r="CP148" s="10">
        <v>3</v>
      </c>
      <c r="CQ148" s="9">
        <v>4</v>
      </c>
      <c r="CR148" s="9">
        <v>14</v>
      </c>
      <c r="CS148" s="2">
        <f>TRUNC(100*CQ148/H148/CP148)</f>
        <v>7</v>
      </c>
      <c r="CV148" s="9">
        <v>14</v>
      </c>
      <c r="CX148" s="10">
        <v>2</v>
      </c>
      <c r="CY148" s="9">
        <v>7</v>
      </c>
      <c r="CZ148" s="9">
        <v>15</v>
      </c>
      <c r="DA148" s="2">
        <f>TRUNC(100*CY148/H148/CX148)</f>
        <v>19</v>
      </c>
      <c r="DB148" s="10">
        <v>4</v>
      </c>
      <c r="DC148" s="9">
        <v>6</v>
      </c>
      <c r="DD148" s="9">
        <v>16</v>
      </c>
      <c r="DE148" s="2">
        <f>TRUNC(100*DC148/H148/DB148)</f>
        <v>8</v>
      </c>
      <c r="DF148" s="10">
        <v>5</v>
      </c>
      <c r="DG148" s="9">
        <v>11</v>
      </c>
      <c r="DH148" s="9">
        <v>17</v>
      </c>
      <c r="DI148" s="2">
        <f>TRUNC(100*DG148/H148/DF148)</f>
        <v>12</v>
      </c>
      <c r="DL148" s="9">
        <v>17</v>
      </c>
      <c r="DP148" s="9">
        <v>17</v>
      </c>
      <c r="DR148" s="10">
        <v>2</v>
      </c>
      <c r="DS148" s="9">
        <v>2</v>
      </c>
      <c r="DT148" s="9">
        <v>18</v>
      </c>
      <c r="DU148" s="2">
        <f>TRUNC(100*DS148/H148/DR148)</f>
        <v>5</v>
      </c>
      <c r="DV148" s="10">
        <v>5</v>
      </c>
      <c r="DW148" s="9">
        <v>10</v>
      </c>
      <c r="DX148" s="9">
        <v>19</v>
      </c>
      <c r="DY148" s="2">
        <f>TRUNC(100*DW148/H148/DV148)</f>
        <v>11</v>
      </c>
      <c r="EB148" s="9">
        <v>19</v>
      </c>
      <c r="EF148" s="9">
        <v>19</v>
      </c>
      <c r="EH148" s="10">
        <v>2</v>
      </c>
      <c r="EI148" s="9">
        <v>3</v>
      </c>
      <c r="EJ148" s="9">
        <v>20</v>
      </c>
      <c r="EK148" s="2">
        <f>TRUNC(100*EI148/H148/EH148)</f>
        <v>8</v>
      </c>
      <c r="EL148" s="10">
        <v>5</v>
      </c>
      <c r="EM148" s="9">
        <v>8</v>
      </c>
      <c r="EN148" s="9">
        <v>21</v>
      </c>
      <c r="EO148" s="2">
        <f>TRUNC(100*EM148/H148/EL148)</f>
        <v>8</v>
      </c>
      <c r="EP148" s="10">
        <v>1</v>
      </c>
      <c r="EQ148" s="9">
        <v>3</v>
      </c>
      <c r="ER148" s="9">
        <v>22</v>
      </c>
      <c r="ES148" s="2">
        <f>TRUNC(100*EQ148/H148/EP148)</f>
        <v>16</v>
      </c>
      <c r="ET148" s="10">
        <v>2</v>
      </c>
      <c r="EU148" s="9">
        <v>3</v>
      </c>
      <c r="EV148" s="9">
        <v>23</v>
      </c>
      <c r="EW148" s="2">
        <f>TRUNC(100*EU148/H148/ET148)</f>
        <v>8</v>
      </c>
      <c r="EZ148" s="9">
        <v>23</v>
      </c>
      <c r="FJ148" s="9"/>
      <c r="FK148" s="11"/>
      <c r="FL148" s="22">
        <v>434</v>
      </c>
      <c r="FM148" s="8">
        <f aca="true" t="shared" si="278" ref="FM148:FM173">ROUND(FO148*1000/434,0)</f>
        <v>482</v>
      </c>
      <c r="FN148" s="9">
        <v>23</v>
      </c>
      <c r="FO148" s="17">
        <f>LARGE(FP148:HD148,1)+LARGE(FP148:HD148,2)+LARGE(FP148:HD148,3)+LARGE(FP148:HD148,4)+LARGE(FP148:HD148,5)+LARGE(FP148:HD148,6)+LARGE(FP148:HD148,7)+LARGE(FP148:HD148,8)+LARGE(FP148:HD148,9)+LARGE(FP148:HD148,10)</f>
        <v>209</v>
      </c>
      <c r="FP148" s="11">
        <f aca="true" t="shared" si="279" ref="FP148:FP173">I148</f>
        <v>5</v>
      </c>
      <c r="FQ148" s="11">
        <f aca="true" t="shared" si="280" ref="FQ148:FQ173">M148</f>
        <v>8</v>
      </c>
      <c r="FR148" s="11">
        <f aca="true" t="shared" si="281" ref="FR148:FR173">Q148</f>
        <v>7</v>
      </c>
      <c r="FS148" s="11">
        <f aca="true" t="shared" si="282" ref="FS148:FS173">U148</f>
        <v>7</v>
      </c>
      <c r="FT148" s="11">
        <f aca="true" t="shared" si="283" ref="FT148:FT173">Y148</f>
        <v>27</v>
      </c>
      <c r="FU148" s="11">
        <f aca="true" t="shared" si="284" ref="FU148:FU173">AC148</f>
        <v>7</v>
      </c>
      <c r="FV148" s="11">
        <f aca="true" t="shared" si="285" ref="FV148:FV173">AG148</f>
        <v>11</v>
      </c>
      <c r="FW148" s="11">
        <f aca="true" t="shared" si="286" ref="FW148:FW173">AK148</f>
        <v>0</v>
      </c>
      <c r="FX148" s="11">
        <f aca="true" t="shared" si="287" ref="FX148:FX173">AO148</f>
        <v>0</v>
      </c>
      <c r="FY148" s="11">
        <f aca="true" t="shared" si="288" ref="FY148:FY173">AS148</f>
        <v>5</v>
      </c>
      <c r="FZ148" s="13">
        <f aca="true" t="shared" si="289" ref="FZ148:FZ173">AW148</f>
        <v>50</v>
      </c>
      <c r="GA148" s="11">
        <f aca="true" t="shared" si="290" ref="GA148:GA173">BA148</f>
        <v>0</v>
      </c>
      <c r="GB148" s="11">
        <f aca="true" t="shared" si="291" ref="GB148:GB173">BE148</f>
        <v>0</v>
      </c>
      <c r="GC148" s="11">
        <f aca="true" t="shared" si="292" ref="GC148:GC173">BI148</f>
        <v>5</v>
      </c>
      <c r="GD148" s="11">
        <f aca="true" t="shared" si="293" ref="GD148:GD173">BM148</f>
        <v>0</v>
      </c>
      <c r="GE148" s="11">
        <f aca="true" t="shared" si="294" ref="GE148:GE173">BQ148</f>
        <v>0</v>
      </c>
      <c r="GF148" s="11">
        <f aca="true" t="shared" si="295" ref="GF148:GF173">BU148</f>
        <v>33</v>
      </c>
      <c r="GG148" s="11">
        <f aca="true" t="shared" si="296" ref="GG148:GG173">BY148</f>
        <v>0</v>
      </c>
      <c r="GH148" s="11">
        <f aca="true" t="shared" si="297" ref="GH148:GH173">CC148</f>
        <v>0</v>
      </c>
      <c r="GI148" s="11">
        <f aca="true" t="shared" si="298" ref="GI148:GI173">CG148</f>
        <v>0</v>
      </c>
      <c r="GJ148" s="11">
        <f aca="true" t="shared" si="299" ref="GJ148:GJ173">CK148</f>
        <v>22</v>
      </c>
      <c r="GK148" s="11">
        <f aca="true" t="shared" si="300" ref="GK148:GK173">CO148</f>
        <v>7</v>
      </c>
      <c r="GL148" s="11">
        <f aca="true" t="shared" si="301" ref="GL148:GL173">CS148</f>
        <v>7</v>
      </c>
      <c r="GM148" s="11">
        <f aca="true" t="shared" si="302" ref="GM148:GM173">CW148</f>
        <v>0</v>
      </c>
      <c r="GN148" s="11">
        <f aca="true" t="shared" si="303" ref="GN148:GN173">DA148</f>
        <v>19</v>
      </c>
      <c r="GO148" s="11">
        <f aca="true" t="shared" si="304" ref="GO148:GO173">DE148</f>
        <v>8</v>
      </c>
      <c r="GP148" s="11">
        <f aca="true" t="shared" si="305" ref="GP148:GP173">DI148</f>
        <v>12</v>
      </c>
      <c r="GQ148" s="11">
        <f aca="true" t="shared" si="306" ref="GQ148:GQ173">DM148</f>
        <v>0</v>
      </c>
      <c r="GR148" s="11">
        <f aca="true" t="shared" si="307" ref="GR148:GR173">DQ148</f>
        <v>0</v>
      </c>
      <c r="GS148" s="11">
        <f aca="true" t="shared" si="308" ref="GS148:GS173">DU148</f>
        <v>5</v>
      </c>
      <c r="GT148" s="11">
        <f aca="true" t="shared" si="309" ref="GT148:GT173">DY148</f>
        <v>11</v>
      </c>
      <c r="GU148" s="11">
        <f aca="true" t="shared" si="310" ref="GU148:GU173">EC148</f>
        <v>0</v>
      </c>
      <c r="GV148" s="11">
        <f aca="true" t="shared" si="311" ref="GV148:GV173">EG148</f>
        <v>0</v>
      </c>
      <c r="GW148" s="11">
        <f aca="true" t="shared" si="312" ref="GW148:GW173">EK148</f>
        <v>8</v>
      </c>
      <c r="GX148" s="11">
        <f aca="true" t="shared" si="313" ref="GX148:GX173">EO148</f>
        <v>8</v>
      </c>
      <c r="GY148" s="11">
        <f aca="true" t="shared" si="314" ref="GY148:GY173">ES148</f>
        <v>16</v>
      </c>
      <c r="GZ148" s="11">
        <f aca="true" t="shared" si="315" ref="GZ148:GZ173">EW148</f>
        <v>8</v>
      </c>
      <c r="HA148" s="11">
        <f aca="true" t="shared" si="316" ref="HA148:HA173">FA148</f>
        <v>0</v>
      </c>
      <c r="HB148" s="11"/>
      <c r="HC148" s="11"/>
    </row>
    <row r="149" spans="1:211" ht="12.75">
      <c r="A149" s="47" t="s">
        <v>51</v>
      </c>
      <c r="B149" s="9">
        <v>1966</v>
      </c>
      <c r="C149" s="9" t="s">
        <v>45</v>
      </c>
      <c r="D149" s="9"/>
      <c r="H149" s="9">
        <v>18</v>
      </c>
      <c r="N149" s="10">
        <v>1</v>
      </c>
      <c r="O149" s="9">
        <v>4</v>
      </c>
      <c r="P149" s="9">
        <v>1</v>
      </c>
      <c r="Q149" s="2">
        <f>TRUNC(100*O149/H149/N149)</f>
        <v>22</v>
      </c>
      <c r="R149" s="10">
        <v>1</v>
      </c>
      <c r="S149" s="9">
        <v>4</v>
      </c>
      <c r="T149" s="9">
        <v>2</v>
      </c>
      <c r="U149" s="2">
        <f>TRUNC(100*S149/H149/R149)</f>
        <v>22</v>
      </c>
      <c r="V149" s="10">
        <v>1</v>
      </c>
      <c r="W149" s="9">
        <v>4</v>
      </c>
      <c r="X149" s="9">
        <v>3</v>
      </c>
      <c r="Y149" s="2">
        <f>TRUNC(100*W149/H149/V149)</f>
        <v>22</v>
      </c>
      <c r="AB149" s="9">
        <v>3</v>
      </c>
      <c r="AD149" s="10">
        <v>1</v>
      </c>
      <c r="AE149" s="9">
        <v>6</v>
      </c>
      <c r="AF149" s="9">
        <v>4</v>
      </c>
      <c r="AG149" s="2">
        <f>TRUNC(100*AE149/H149/AD149)</f>
        <v>33</v>
      </c>
      <c r="AH149" s="10">
        <v>1</v>
      </c>
      <c r="AI149" s="9">
        <v>1</v>
      </c>
      <c r="AJ149" s="9">
        <v>5</v>
      </c>
      <c r="AK149" s="2">
        <f>TRUNC(100*AI149/H149/AH149)</f>
        <v>5</v>
      </c>
      <c r="AL149" s="10">
        <v>1</v>
      </c>
      <c r="AM149" s="9">
        <v>5</v>
      </c>
      <c r="AN149" s="9">
        <v>6</v>
      </c>
      <c r="AO149" s="2">
        <f>TRUNC(100*AM149/H149/AL149)</f>
        <v>27</v>
      </c>
      <c r="AR149" s="9">
        <v>6</v>
      </c>
      <c r="AT149" s="10">
        <v>6</v>
      </c>
      <c r="AU149" s="9">
        <v>9</v>
      </c>
      <c r="AV149" s="9">
        <v>7</v>
      </c>
      <c r="AW149" s="2">
        <f>TRUNC(100*AU149/H149/AT149)</f>
        <v>8</v>
      </c>
      <c r="AX149" s="10">
        <v>2</v>
      </c>
      <c r="AY149" s="9">
        <v>3</v>
      </c>
      <c r="AZ149" s="9">
        <v>8</v>
      </c>
      <c r="BA149" s="2">
        <f>TRUNC(100*AY149/H149/AX149)</f>
        <v>8</v>
      </c>
      <c r="BD149" s="9">
        <v>8</v>
      </c>
      <c r="BH149" s="9">
        <v>8</v>
      </c>
      <c r="BL149" s="9">
        <v>8</v>
      </c>
      <c r="BP149" s="9">
        <v>8</v>
      </c>
      <c r="BT149" s="9">
        <v>8</v>
      </c>
      <c r="BX149" s="9">
        <v>8</v>
      </c>
      <c r="CB149" s="9">
        <v>8</v>
      </c>
      <c r="CF149" s="9">
        <v>8</v>
      </c>
      <c r="CJ149" s="9">
        <v>8</v>
      </c>
      <c r="CN149" s="9">
        <v>8</v>
      </c>
      <c r="CR149" s="9">
        <v>8</v>
      </c>
      <c r="CV149" s="9">
        <v>8</v>
      </c>
      <c r="CX149" s="10">
        <v>1</v>
      </c>
      <c r="CY149" s="9">
        <v>7</v>
      </c>
      <c r="CZ149" s="9">
        <v>9</v>
      </c>
      <c r="DA149" s="2">
        <f>TRUNC(100*CY149/H149/CX149)</f>
        <v>38</v>
      </c>
      <c r="DB149" s="10">
        <v>1</v>
      </c>
      <c r="DC149" s="9">
        <v>3</v>
      </c>
      <c r="DD149" s="9">
        <v>10</v>
      </c>
      <c r="DE149" s="2">
        <f>TRUNC(100*DC149/H149/DB149)</f>
        <v>16</v>
      </c>
      <c r="DH149" s="9">
        <v>10</v>
      </c>
      <c r="DL149" s="9">
        <v>10</v>
      </c>
      <c r="DP149" s="9">
        <v>10</v>
      </c>
      <c r="DT149" s="9">
        <v>10</v>
      </c>
      <c r="DX149" s="9">
        <v>10</v>
      </c>
      <c r="EB149" s="9">
        <v>10</v>
      </c>
      <c r="EF149" s="9">
        <v>10</v>
      </c>
      <c r="EJ149" s="9">
        <v>10</v>
      </c>
      <c r="EN149" s="9">
        <v>10</v>
      </c>
      <c r="ER149" s="9">
        <v>10</v>
      </c>
      <c r="EV149" s="9">
        <v>10</v>
      </c>
      <c r="EZ149" s="9">
        <v>10</v>
      </c>
      <c r="FJ149" s="9"/>
      <c r="FK149" s="11"/>
      <c r="FL149" s="22"/>
      <c r="FM149" s="8">
        <f t="shared" si="278"/>
        <v>463</v>
      </c>
      <c r="FN149" s="9">
        <v>10</v>
      </c>
      <c r="FO149" s="17">
        <f>LARGE(FP149:HD149,1)+LARGE(FP149:HD149,2)+LARGE(FP149:HD149,3)+LARGE(FP149:HD149,4)+LARGE(FP149:HD149,5)+LARGE(FP149:HD149,6)+LARGE(FP149:HD149,7)+LARGE(FP149:HD149,8)+LARGE(FP149:HD149,9)+LARGE(FP149:HD149,10)</f>
        <v>201</v>
      </c>
      <c r="FP149" s="11">
        <f t="shared" si="279"/>
        <v>0</v>
      </c>
      <c r="FQ149" s="11">
        <f t="shared" si="280"/>
        <v>0</v>
      </c>
      <c r="FR149" s="11">
        <f t="shared" si="281"/>
        <v>22</v>
      </c>
      <c r="FS149" s="11">
        <f t="shared" si="282"/>
        <v>22</v>
      </c>
      <c r="FT149" s="11">
        <f t="shared" si="283"/>
        <v>22</v>
      </c>
      <c r="FU149" s="11">
        <f t="shared" si="284"/>
        <v>0</v>
      </c>
      <c r="FV149" s="11">
        <f t="shared" si="285"/>
        <v>33</v>
      </c>
      <c r="FW149" s="11">
        <f t="shared" si="286"/>
        <v>5</v>
      </c>
      <c r="FX149" s="11">
        <f t="shared" si="287"/>
        <v>27</v>
      </c>
      <c r="FY149" s="11">
        <f t="shared" si="288"/>
        <v>0</v>
      </c>
      <c r="FZ149" s="11">
        <f t="shared" si="289"/>
        <v>8</v>
      </c>
      <c r="GA149" s="11">
        <f t="shared" si="290"/>
        <v>8</v>
      </c>
      <c r="GB149" s="11">
        <f t="shared" si="291"/>
        <v>0</v>
      </c>
      <c r="GC149" s="11">
        <f t="shared" si="292"/>
        <v>0</v>
      </c>
      <c r="GD149" s="11">
        <f t="shared" si="293"/>
        <v>0</v>
      </c>
      <c r="GE149" s="11">
        <f t="shared" si="294"/>
        <v>0</v>
      </c>
      <c r="GF149" s="11">
        <f t="shared" si="295"/>
        <v>0</v>
      </c>
      <c r="GG149" s="11">
        <f t="shared" si="296"/>
        <v>0</v>
      </c>
      <c r="GH149" s="11">
        <f t="shared" si="297"/>
        <v>0</v>
      </c>
      <c r="GI149" s="11">
        <f t="shared" si="298"/>
        <v>0</v>
      </c>
      <c r="GJ149" s="11">
        <f t="shared" si="299"/>
        <v>0</v>
      </c>
      <c r="GK149" s="11">
        <f t="shared" si="300"/>
        <v>0</v>
      </c>
      <c r="GL149" s="11">
        <f t="shared" si="301"/>
        <v>0</v>
      </c>
      <c r="GM149" s="11">
        <f t="shared" si="302"/>
        <v>0</v>
      </c>
      <c r="GN149" s="13">
        <f t="shared" si="303"/>
        <v>38</v>
      </c>
      <c r="GO149" s="11">
        <f t="shared" si="304"/>
        <v>16</v>
      </c>
      <c r="GP149" s="11">
        <f t="shared" si="305"/>
        <v>0</v>
      </c>
      <c r="GQ149" s="11">
        <f t="shared" si="306"/>
        <v>0</v>
      </c>
      <c r="GR149" s="11">
        <f t="shared" si="307"/>
        <v>0</v>
      </c>
      <c r="GS149" s="11">
        <f t="shared" si="308"/>
        <v>0</v>
      </c>
      <c r="GT149" s="11">
        <f t="shared" si="309"/>
        <v>0</v>
      </c>
      <c r="GU149" s="11">
        <f t="shared" si="310"/>
        <v>0</v>
      </c>
      <c r="GV149" s="11">
        <f t="shared" si="311"/>
        <v>0</v>
      </c>
      <c r="GW149" s="11">
        <f t="shared" si="312"/>
        <v>0</v>
      </c>
      <c r="GX149" s="11">
        <f t="shared" si="313"/>
        <v>0</v>
      </c>
      <c r="GY149" s="11">
        <f t="shared" si="314"/>
        <v>0</v>
      </c>
      <c r="GZ149" s="11">
        <f t="shared" si="315"/>
        <v>0</v>
      </c>
      <c r="HA149" s="11">
        <f t="shared" si="316"/>
        <v>0</v>
      </c>
      <c r="HB149" s="11"/>
      <c r="HC149" s="11"/>
    </row>
    <row r="150" spans="1:211" ht="12.75">
      <c r="A150" s="47" t="s">
        <v>168</v>
      </c>
      <c r="B150" s="9">
        <v>1936</v>
      </c>
      <c r="C150" s="9" t="s">
        <v>45</v>
      </c>
      <c r="D150" s="9"/>
      <c r="H150" s="9">
        <v>18</v>
      </c>
      <c r="N150" s="10">
        <v>1</v>
      </c>
      <c r="O150" s="9">
        <v>4</v>
      </c>
      <c r="P150" s="9">
        <v>1</v>
      </c>
      <c r="Q150" s="2">
        <f>TRUNC(100*O150/H150/N150)</f>
        <v>22</v>
      </c>
      <c r="T150" s="9">
        <v>1</v>
      </c>
      <c r="V150" s="10">
        <v>3</v>
      </c>
      <c r="W150" s="9">
        <v>5</v>
      </c>
      <c r="X150" s="9">
        <v>2</v>
      </c>
      <c r="Y150" s="2">
        <f>TRUNC(100*W150/H150/V150)</f>
        <v>9</v>
      </c>
      <c r="Z150" s="10">
        <v>3</v>
      </c>
      <c r="AA150" s="9">
        <v>7</v>
      </c>
      <c r="AB150" s="9">
        <v>3</v>
      </c>
      <c r="AC150" s="2">
        <f>TRUNC(100*AA150/H150/Z150)</f>
        <v>12</v>
      </c>
      <c r="AD150" s="10">
        <v>1</v>
      </c>
      <c r="AE150" s="9">
        <v>1</v>
      </c>
      <c r="AF150" s="9">
        <v>4</v>
      </c>
      <c r="AG150" s="2">
        <f>TRUNC(100*AE150/H150/AD150)</f>
        <v>5</v>
      </c>
      <c r="AJ150" s="9">
        <v>4</v>
      </c>
      <c r="AL150" s="10">
        <v>1</v>
      </c>
      <c r="AM150" s="9">
        <v>1</v>
      </c>
      <c r="AN150" s="9">
        <v>5</v>
      </c>
      <c r="AO150" s="2">
        <f>TRUNC(100*AM150/H150/AL150)</f>
        <v>5</v>
      </c>
      <c r="AP150" s="10">
        <v>1</v>
      </c>
      <c r="AQ150" s="9">
        <v>2</v>
      </c>
      <c r="AR150" s="9">
        <v>6</v>
      </c>
      <c r="AS150" s="2">
        <f>TRUNC(100*AQ150/H150/AP150)</f>
        <v>11</v>
      </c>
      <c r="AT150" s="10">
        <v>5</v>
      </c>
      <c r="AU150" s="9">
        <v>9</v>
      </c>
      <c r="AV150" s="9">
        <v>7</v>
      </c>
      <c r="AW150" s="2">
        <f>TRUNC(100*AU150/H150/AT150)</f>
        <v>10</v>
      </c>
      <c r="AX150" s="10">
        <v>1</v>
      </c>
      <c r="AY150" s="9">
        <v>1</v>
      </c>
      <c r="AZ150" s="9">
        <v>8</v>
      </c>
      <c r="BA150" s="2">
        <f>TRUNC(100*AY150/H150/AX150)</f>
        <v>5</v>
      </c>
      <c r="BD150" s="9">
        <v>8</v>
      </c>
      <c r="BF150" s="10">
        <v>1</v>
      </c>
      <c r="BG150" s="9">
        <v>2</v>
      </c>
      <c r="BH150" s="9">
        <v>9</v>
      </c>
      <c r="BI150" s="2">
        <f>TRUNC(100*BG150/H150/BF150)</f>
        <v>11</v>
      </c>
      <c r="BJ150" s="10">
        <v>2</v>
      </c>
      <c r="BK150" s="9">
        <v>4</v>
      </c>
      <c r="BL150" s="9">
        <v>10</v>
      </c>
      <c r="BM150" s="2">
        <f>TRUNC(100*BK150/H150/BJ150)</f>
        <v>11</v>
      </c>
      <c r="BP150" s="9">
        <v>10</v>
      </c>
      <c r="BR150" s="10">
        <v>2</v>
      </c>
      <c r="BS150" s="9">
        <v>6</v>
      </c>
      <c r="BT150" s="9">
        <v>11</v>
      </c>
      <c r="BU150" s="2">
        <f>TRUNC(100*BS150/H150/BR150)</f>
        <v>16</v>
      </c>
      <c r="BX150" s="9">
        <v>11</v>
      </c>
      <c r="BZ150" s="10">
        <v>4</v>
      </c>
      <c r="CA150" s="9">
        <v>5</v>
      </c>
      <c r="CB150" s="9">
        <v>12</v>
      </c>
      <c r="CC150" s="2">
        <f>TRUNC(100*CA150/H150/BZ150)</f>
        <v>6</v>
      </c>
      <c r="CF150" s="9">
        <v>12</v>
      </c>
      <c r="CH150" s="10">
        <v>3</v>
      </c>
      <c r="CI150" s="9">
        <v>4</v>
      </c>
      <c r="CJ150" s="9">
        <v>13</v>
      </c>
      <c r="CK150" s="2">
        <f>TRUNC(100*CI150/H150/CH150)</f>
        <v>7</v>
      </c>
      <c r="CL150" s="10">
        <v>3</v>
      </c>
      <c r="CM150" s="9">
        <v>7</v>
      </c>
      <c r="CN150" s="9">
        <v>14</v>
      </c>
      <c r="CO150" s="2">
        <f>TRUNC(100*CM150/H150/CL150)</f>
        <v>12</v>
      </c>
      <c r="CR150" s="9">
        <v>14</v>
      </c>
      <c r="CT150" s="10">
        <v>1</v>
      </c>
      <c r="CU150" s="9">
        <v>4</v>
      </c>
      <c r="CV150" s="9">
        <v>15</v>
      </c>
      <c r="CW150" s="2">
        <f>TRUNC(100*CU150/H150/CT150)</f>
        <v>22</v>
      </c>
      <c r="CX150" s="10">
        <v>7</v>
      </c>
      <c r="CY150" s="9">
        <v>7</v>
      </c>
      <c r="CZ150" s="9">
        <v>16</v>
      </c>
      <c r="DA150" s="2">
        <f>TRUNC(100*CY150/H150/CX150)</f>
        <v>5</v>
      </c>
      <c r="DB150" s="10">
        <v>1</v>
      </c>
      <c r="DC150" s="9">
        <v>6</v>
      </c>
      <c r="DD150" s="9">
        <v>17</v>
      </c>
      <c r="DE150" s="2">
        <f>TRUNC(100*DC150/H150/DB150)</f>
        <v>33</v>
      </c>
      <c r="DF150" s="10">
        <v>4</v>
      </c>
      <c r="DG150" s="9">
        <v>11</v>
      </c>
      <c r="DH150" s="9">
        <v>18</v>
      </c>
      <c r="DI150" s="2">
        <f>TRUNC(100*DG150/H150/DF150)</f>
        <v>15</v>
      </c>
      <c r="DJ150" s="10">
        <v>1</v>
      </c>
      <c r="DK150" s="9">
        <v>3</v>
      </c>
      <c r="DL150" s="9">
        <v>19</v>
      </c>
      <c r="DM150" s="2">
        <f>TRUNC(100*DK150/H150/DJ150)</f>
        <v>16</v>
      </c>
      <c r="DN150" s="10">
        <v>2</v>
      </c>
      <c r="DO150" s="9">
        <v>2</v>
      </c>
      <c r="DP150" s="9">
        <v>20</v>
      </c>
      <c r="DQ150" s="2">
        <f>TRUNC(100*DO150/H150/DN150)</f>
        <v>5</v>
      </c>
      <c r="DT150" s="9">
        <v>20</v>
      </c>
      <c r="DV150" s="10">
        <v>2</v>
      </c>
      <c r="DW150" s="9">
        <v>10</v>
      </c>
      <c r="DX150" s="9">
        <v>21</v>
      </c>
      <c r="DY150" s="2">
        <f>TRUNC(100*DW150/H150/DV150)</f>
        <v>27</v>
      </c>
      <c r="EB150" s="9">
        <v>21</v>
      </c>
      <c r="ED150" s="10">
        <v>1</v>
      </c>
      <c r="EE150" s="9">
        <v>2</v>
      </c>
      <c r="EF150" s="9">
        <v>22</v>
      </c>
      <c r="EG150" s="2">
        <f>TRUNC(100*EE150/H150/ED150)</f>
        <v>11</v>
      </c>
      <c r="EJ150" s="9">
        <v>22</v>
      </c>
      <c r="EL150" s="10">
        <v>2</v>
      </c>
      <c r="EM150" s="9">
        <v>8</v>
      </c>
      <c r="EN150" s="9">
        <v>23</v>
      </c>
      <c r="EO150" s="2">
        <f>TRUNC(100*EM150/H150/EL150)</f>
        <v>22</v>
      </c>
      <c r="EP150" s="10">
        <v>1</v>
      </c>
      <c r="EQ150" s="9">
        <v>2</v>
      </c>
      <c r="ER150" s="9">
        <v>24</v>
      </c>
      <c r="ES150" s="2">
        <f>TRUNC(100*EQ150/H150/EP150)</f>
        <v>11</v>
      </c>
      <c r="ET150" s="10">
        <v>1</v>
      </c>
      <c r="EU150" s="9">
        <v>3</v>
      </c>
      <c r="EV150" s="9">
        <v>25</v>
      </c>
      <c r="EW150" s="2">
        <f>TRUNC(100*EU150/H150/ET150)</f>
        <v>16</v>
      </c>
      <c r="EZ150" s="9">
        <v>25</v>
      </c>
      <c r="FJ150" s="9"/>
      <c r="FK150" s="11"/>
      <c r="FL150" s="11"/>
      <c r="FM150" s="8">
        <f t="shared" si="278"/>
        <v>463</v>
      </c>
      <c r="FN150" s="9">
        <v>25</v>
      </c>
      <c r="FO150" s="17">
        <f>LARGE(FP150:HD150,1)+LARGE(FP150:HD150,2)+LARGE(FP150:HD150,3)+LARGE(FP150:HD150,4)+LARGE(FP150:HD150,5)+LARGE(FP150:HD150,6)+LARGE(FP150:HD150,7)+LARGE(FP150:HD150,8)+LARGE(FP150:HD150,9)+LARGE(FP150:HD150,10)</f>
        <v>201</v>
      </c>
      <c r="FP150" s="11">
        <f t="shared" si="279"/>
        <v>0</v>
      </c>
      <c r="FQ150" s="11">
        <f t="shared" si="280"/>
        <v>0</v>
      </c>
      <c r="FR150" s="11">
        <f t="shared" si="281"/>
        <v>22</v>
      </c>
      <c r="FS150" s="11">
        <f t="shared" si="282"/>
        <v>0</v>
      </c>
      <c r="FT150" s="11">
        <f t="shared" si="283"/>
        <v>9</v>
      </c>
      <c r="FU150" s="11">
        <f t="shared" si="284"/>
        <v>12</v>
      </c>
      <c r="FV150" s="11">
        <f t="shared" si="285"/>
        <v>5</v>
      </c>
      <c r="FW150" s="11">
        <f t="shared" si="286"/>
        <v>0</v>
      </c>
      <c r="FX150" s="11">
        <f t="shared" si="287"/>
        <v>5</v>
      </c>
      <c r="FY150" s="11">
        <f t="shared" si="288"/>
        <v>11</v>
      </c>
      <c r="FZ150" s="11">
        <f t="shared" si="289"/>
        <v>10</v>
      </c>
      <c r="GA150" s="11">
        <f t="shared" si="290"/>
        <v>5</v>
      </c>
      <c r="GB150" s="11">
        <f t="shared" si="291"/>
        <v>0</v>
      </c>
      <c r="GC150" s="11">
        <f t="shared" si="292"/>
        <v>11</v>
      </c>
      <c r="GD150" s="11">
        <f t="shared" si="293"/>
        <v>11</v>
      </c>
      <c r="GE150" s="11">
        <f t="shared" si="294"/>
        <v>0</v>
      </c>
      <c r="GF150" s="11">
        <f t="shared" si="295"/>
        <v>16</v>
      </c>
      <c r="GG150" s="11">
        <f t="shared" si="296"/>
        <v>0</v>
      </c>
      <c r="GH150" s="11">
        <f t="shared" si="297"/>
        <v>6</v>
      </c>
      <c r="GI150" s="11">
        <f t="shared" si="298"/>
        <v>0</v>
      </c>
      <c r="GJ150" s="11">
        <f t="shared" si="299"/>
        <v>7</v>
      </c>
      <c r="GK150" s="11">
        <f t="shared" si="300"/>
        <v>12</v>
      </c>
      <c r="GL150" s="11">
        <f t="shared" si="301"/>
        <v>0</v>
      </c>
      <c r="GM150" s="11">
        <f t="shared" si="302"/>
        <v>22</v>
      </c>
      <c r="GN150" s="11">
        <f t="shared" si="303"/>
        <v>5</v>
      </c>
      <c r="GO150" s="13">
        <f t="shared" si="304"/>
        <v>33</v>
      </c>
      <c r="GP150" s="11">
        <f t="shared" si="305"/>
        <v>15</v>
      </c>
      <c r="GQ150" s="11">
        <f t="shared" si="306"/>
        <v>16</v>
      </c>
      <c r="GR150" s="11">
        <f t="shared" si="307"/>
        <v>5</v>
      </c>
      <c r="GS150" s="11">
        <f t="shared" si="308"/>
        <v>0</v>
      </c>
      <c r="GT150" s="11">
        <f t="shared" si="309"/>
        <v>27</v>
      </c>
      <c r="GU150" s="11">
        <f t="shared" si="310"/>
        <v>0</v>
      </c>
      <c r="GV150" s="11">
        <f t="shared" si="311"/>
        <v>11</v>
      </c>
      <c r="GW150" s="11">
        <f t="shared" si="312"/>
        <v>0</v>
      </c>
      <c r="GX150" s="11">
        <f t="shared" si="313"/>
        <v>22</v>
      </c>
      <c r="GY150" s="11">
        <f t="shared" si="314"/>
        <v>11</v>
      </c>
      <c r="GZ150" s="11">
        <f t="shared" si="315"/>
        <v>16</v>
      </c>
      <c r="HA150" s="11">
        <f t="shared" si="316"/>
        <v>0</v>
      </c>
      <c r="HB150" s="11"/>
      <c r="HC150" s="11"/>
    </row>
    <row r="151" spans="1:211" ht="12.75">
      <c r="A151" s="47" t="s">
        <v>159</v>
      </c>
      <c r="B151" s="9">
        <v>1932</v>
      </c>
      <c r="C151" s="9" t="s">
        <v>45</v>
      </c>
      <c r="D151" s="9"/>
      <c r="H151" s="9">
        <v>18</v>
      </c>
      <c r="J151" s="10">
        <v>1</v>
      </c>
      <c r="K151" s="9">
        <v>6</v>
      </c>
      <c r="L151" s="9">
        <v>1</v>
      </c>
      <c r="M151" s="2">
        <f>TRUNC(100*K151/H151/J151)</f>
        <v>33</v>
      </c>
      <c r="N151" s="10">
        <v>2</v>
      </c>
      <c r="O151" s="9">
        <v>4</v>
      </c>
      <c r="P151" s="9">
        <v>2</v>
      </c>
      <c r="Q151" s="2">
        <f>TRUNC(100*O151/H151/N151)</f>
        <v>11</v>
      </c>
      <c r="R151" s="10">
        <v>1</v>
      </c>
      <c r="S151" s="9">
        <v>1</v>
      </c>
      <c r="T151" s="9">
        <v>3</v>
      </c>
      <c r="U151" s="2">
        <f>TRUNC(100*S151/H151/R151)</f>
        <v>5</v>
      </c>
      <c r="V151" s="10">
        <v>2</v>
      </c>
      <c r="W151" s="9">
        <v>5</v>
      </c>
      <c r="X151" s="9">
        <v>4</v>
      </c>
      <c r="Y151" s="2">
        <f>TRUNC(100*W151/H151/V151)</f>
        <v>13</v>
      </c>
      <c r="AB151" s="9">
        <v>4</v>
      </c>
      <c r="AD151" s="10">
        <v>4</v>
      </c>
      <c r="AE151" s="9">
        <v>4</v>
      </c>
      <c r="AF151" s="9">
        <v>5</v>
      </c>
      <c r="AG151" s="2">
        <f>TRUNC(100*AE151/H151/AD151)</f>
        <v>5</v>
      </c>
      <c r="AJ151" s="9">
        <v>5</v>
      </c>
      <c r="AN151" s="9">
        <v>5</v>
      </c>
      <c r="AR151" s="9">
        <v>5</v>
      </c>
      <c r="AT151" s="10">
        <v>4</v>
      </c>
      <c r="AU151" s="9">
        <v>9</v>
      </c>
      <c r="AV151" s="9">
        <v>6</v>
      </c>
      <c r="AW151" s="2">
        <f>TRUNC(100*AU151/H151/AT151)</f>
        <v>12</v>
      </c>
      <c r="AX151" s="10">
        <v>1</v>
      </c>
      <c r="AY151" s="9">
        <v>3</v>
      </c>
      <c r="AZ151" s="9">
        <v>7</v>
      </c>
      <c r="BA151" s="2">
        <f>TRUNC(100*AY151/H151/AX151)</f>
        <v>16</v>
      </c>
      <c r="BB151" s="10">
        <v>3</v>
      </c>
      <c r="BC151" s="9">
        <v>3</v>
      </c>
      <c r="BD151" s="9">
        <v>8</v>
      </c>
      <c r="BE151" s="2">
        <f>TRUNC(100*BC151/H151/BB151)</f>
        <v>5</v>
      </c>
      <c r="BH151" s="9">
        <v>8</v>
      </c>
      <c r="BJ151" s="10">
        <v>1</v>
      </c>
      <c r="BK151" s="9">
        <v>4</v>
      </c>
      <c r="BL151" s="9">
        <v>9</v>
      </c>
      <c r="BM151" s="2">
        <f>TRUNC(100*BK151/H151/BJ151)</f>
        <v>22</v>
      </c>
      <c r="BN151" s="10">
        <v>1</v>
      </c>
      <c r="BO151" s="9">
        <v>1</v>
      </c>
      <c r="BP151" s="9">
        <v>10</v>
      </c>
      <c r="BQ151" s="2">
        <f>TRUNC(100*BO151/H151/BN151)</f>
        <v>5</v>
      </c>
      <c r="BR151" s="10">
        <v>4</v>
      </c>
      <c r="BS151" s="9">
        <v>6</v>
      </c>
      <c r="BT151" s="9">
        <v>11</v>
      </c>
      <c r="BU151" s="2">
        <f>TRUNC(100*BS151/H151/BR151)</f>
        <v>8</v>
      </c>
      <c r="BX151" s="9">
        <v>11</v>
      </c>
      <c r="BZ151" s="10">
        <v>2</v>
      </c>
      <c r="CA151" s="9">
        <v>5</v>
      </c>
      <c r="CB151" s="9">
        <v>12</v>
      </c>
      <c r="CC151" s="2">
        <f>TRUNC(100*CA151/H151/BZ151)</f>
        <v>13</v>
      </c>
      <c r="CF151" s="9">
        <v>12</v>
      </c>
      <c r="CJ151" s="9">
        <v>12</v>
      </c>
      <c r="CN151" s="9">
        <v>12</v>
      </c>
      <c r="CP151" s="10">
        <v>2</v>
      </c>
      <c r="CQ151" s="9">
        <v>4</v>
      </c>
      <c r="CR151" s="9">
        <v>13</v>
      </c>
      <c r="CS151" s="2">
        <f>TRUNC(100*CQ151/H151/CP151)</f>
        <v>11</v>
      </c>
      <c r="CT151" s="10">
        <v>2</v>
      </c>
      <c r="CU151" s="9">
        <v>4</v>
      </c>
      <c r="CV151" s="9">
        <v>14</v>
      </c>
      <c r="CW151" s="2">
        <f>TRUNC(100*CU151/H151/CT151)</f>
        <v>11</v>
      </c>
      <c r="CZ151" s="9">
        <v>14</v>
      </c>
      <c r="DD151" s="9">
        <v>14</v>
      </c>
      <c r="DF151" s="10">
        <v>2</v>
      </c>
      <c r="DG151" s="9">
        <v>11</v>
      </c>
      <c r="DH151" s="9">
        <v>15</v>
      </c>
      <c r="DI151" s="2">
        <f>TRUNC(100*DG151/H151/DF151)</f>
        <v>30</v>
      </c>
      <c r="DL151" s="9">
        <v>15</v>
      </c>
      <c r="DP151" s="9">
        <v>15</v>
      </c>
      <c r="DT151" s="9">
        <v>15</v>
      </c>
      <c r="DV151" s="10">
        <v>4</v>
      </c>
      <c r="DW151" s="9">
        <v>10</v>
      </c>
      <c r="DX151" s="9">
        <v>16</v>
      </c>
      <c r="DY151" s="2">
        <f>TRUNC(100*DW151/H151/DV151)</f>
        <v>13</v>
      </c>
      <c r="DZ151" s="10">
        <v>2</v>
      </c>
      <c r="EA151" s="9">
        <v>8</v>
      </c>
      <c r="EB151" s="9">
        <v>17</v>
      </c>
      <c r="EC151" s="2">
        <f>TRUNC(100*EA151/H151/DZ151)</f>
        <v>22</v>
      </c>
      <c r="EF151" s="9">
        <v>17</v>
      </c>
      <c r="EH151" s="10">
        <v>1</v>
      </c>
      <c r="EI151" s="9">
        <v>3</v>
      </c>
      <c r="EJ151" s="9">
        <v>18</v>
      </c>
      <c r="EK151" s="2">
        <f>TRUNC(100*EI151/H151/EH151)</f>
        <v>16</v>
      </c>
      <c r="EL151" s="10">
        <v>3</v>
      </c>
      <c r="EM151" s="9">
        <v>8</v>
      </c>
      <c r="EN151" s="9">
        <v>19</v>
      </c>
      <c r="EO151" s="2">
        <f>TRUNC(100*EM151/H151/EL151)</f>
        <v>14</v>
      </c>
      <c r="ER151" s="9">
        <v>19</v>
      </c>
      <c r="ET151" s="10">
        <v>3</v>
      </c>
      <c r="EU151" s="9">
        <v>3</v>
      </c>
      <c r="EV151" s="9">
        <v>20</v>
      </c>
      <c r="EW151" s="2">
        <f>TRUNC(100*EU151/H151/ET151)</f>
        <v>5</v>
      </c>
      <c r="EX151" s="10">
        <v>2</v>
      </c>
      <c r="EY151" s="9">
        <v>6</v>
      </c>
      <c r="EZ151" s="9">
        <v>21</v>
      </c>
      <c r="FA151" s="2">
        <f>TRUNC(100*EY151/H151/EX151)</f>
        <v>16</v>
      </c>
      <c r="FJ151" s="9"/>
      <c r="FK151" s="11"/>
      <c r="FL151" s="11"/>
      <c r="FM151" s="8">
        <f t="shared" si="278"/>
        <v>449</v>
      </c>
      <c r="FN151" s="9">
        <v>21</v>
      </c>
      <c r="FO151" s="17">
        <f>LARGE(FP151:HD151,1)+LARGE(FP151:HD151,2)+LARGE(FP151:HD151,3)+LARGE(FP151:HD151,4)+LARGE(FP151:HD151,5)+LARGE(FP151:HD151,6)+LARGE(FP151:HD151,7)+LARGE(FP151:HD151,8)+LARGE(FP151:HD151,9)+LARGE(FP151:HD151,10)</f>
        <v>195</v>
      </c>
      <c r="FP151" s="11">
        <f t="shared" si="279"/>
        <v>0</v>
      </c>
      <c r="FQ151" s="11">
        <f t="shared" si="280"/>
        <v>33</v>
      </c>
      <c r="FR151" s="11">
        <f t="shared" si="281"/>
        <v>11</v>
      </c>
      <c r="FS151" s="11">
        <f t="shared" si="282"/>
        <v>5</v>
      </c>
      <c r="FT151" s="11">
        <f t="shared" si="283"/>
        <v>13</v>
      </c>
      <c r="FU151" s="11">
        <f t="shared" si="284"/>
        <v>0</v>
      </c>
      <c r="FV151" s="11">
        <f t="shared" si="285"/>
        <v>5</v>
      </c>
      <c r="FW151" s="11">
        <f t="shared" si="286"/>
        <v>0</v>
      </c>
      <c r="FX151" s="11">
        <f t="shared" si="287"/>
        <v>0</v>
      </c>
      <c r="FY151" s="11">
        <f t="shared" si="288"/>
        <v>0</v>
      </c>
      <c r="FZ151" s="11">
        <f t="shared" si="289"/>
        <v>12</v>
      </c>
      <c r="GA151" s="11">
        <f t="shared" si="290"/>
        <v>16</v>
      </c>
      <c r="GB151" s="11">
        <f t="shared" si="291"/>
        <v>5</v>
      </c>
      <c r="GC151" s="11">
        <f t="shared" si="292"/>
        <v>0</v>
      </c>
      <c r="GD151" s="11">
        <f t="shared" si="293"/>
        <v>22</v>
      </c>
      <c r="GE151" s="11">
        <f t="shared" si="294"/>
        <v>5</v>
      </c>
      <c r="GF151" s="11">
        <f t="shared" si="295"/>
        <v>8</v>
      </c>
      <c r="GG151" s="11">
        <f t="shared" si="296"/>
        <v>0</v>
      </c>
      <c r="GH151" s="11">
        <f t="shared" si="297"/>
        <v>13</v>
      </c>
      <c r="GI151" s="11">
        <f t="shared" si="298"/>
        <v>0</v>
      </c>
      <c r="GJ151" s="11">
        <f t="shared" si="299"/>
        <v>0</v>
      </c>
      <c r="GK151" s="11">
        <f t="shared" si="300"/>
        <v>0</v>
      </c>
      <c r="GL151" s="11">
        <f t="shared" si="301"/>
        <v>11</v>
      </c>
      <c r="GM151" s="11">
        <f t="shared" si="302"/>
        <v>11</v>
      </c>
      <c r="GN151" s="11">
        <f t="shared" si="303"/>
        <v>0</v>
      </c>
      <c r="GO151" s="11">
        <f t="shared" si="304"/>
        <v>0</v>
      </c>
      <c r="GP151" s="11">
        <f t="shared" si="305"/>
        <v>30</v>
      </c>
      <c r="GQ151" s="11">
        <f t="shared" si="306"/>
        <v>0</v>
      </c>
      <c r="GR151" s="11">
        <f t="shared" si="307"/>
        <v>0</v>
      </c>
      <c r="GS151" s="11">
        <f t="shared" si="308"/>
        <v>0</v>
      </c>
      <c r="GT151" s="11">
        <f t="shared" si="309"/>
        <v>13</v>
      </c>
      <c r="GU151" s="11">
        <f t="shared" si="310"/>
        <v>22</v>
      </c>
      <c r="GV151" s="11">
        <f t="shared" si="311"/>
        <v>0</v>
      </c>
      <c r="GW151" s="11">
        <f t="shared" si="312"/>
        <v>16</v>
      </c>
      <c r="GX151" s="11">
        <f t="shared" si="313"/>
        <v>14</v>
      </c>
      <c r="GY151" s="11">
        <f t="shared" si="314"/>
        <v>0</v>
      </c>
      <c r="GZ151" s="11">
        <f t="shared" si="315"/>
        <v>5</v>
      </c>
      <c r="HA151" s="11">
        <f t="shared" si="316"/>
        <v>16</v>
      </c>
      <c r="HB151" s="11"/>
      <c r="HC151" s="11"/>
    </row>
    <row r="152" spans="1:211" ht="12.75">
      <c r="A152" s="47" t="s">
        <v>47</v>
      </c>
      <c r="B152" s="9">
        <v>1938</v>
      </c>
      <c r="C152" s="9" t="s">
        <v>45</v>
      </c>
      <c r="D152" s="9"/>
      <c r="E152" s="10">
        <v>2</v>
      </c>
      <c r="F152" s="9">
        <v>2</v>
      </c>
      <c r="G152" s="9">
        <v>1</v>
      </c>
      <c r="H152" s="9">
        <v>18</v>
      </c>
      <c r="I152" s="2">
        <f>TRUNC(100*F152/H152/E152)</f>
        <v>5</v>
      </c>
      <c r="L152" s="9">
        <v>1</v>
      </c>
      <c r="P152" s="9">
        <v>1</v>
      </c>
      <c r="T152" s="9">
        <v>1</v>
      </c>
      <c r="X152" s="9">
        <v>1</v>
      </c>
      <c r="AB152" s="9">
        <v>1</v>
      </c>
      <c r="AF152" s="9">
        <v>1</v>
      </c>
      <c r="AJ152" s="9">
        <v>1</v>
      </c>
      <c r="AL152" s="10">
        <v>5</v>
      </c>
      <c r="AM152" s="9">
        <v>5</v>
      </c>
      <c r="AN152" s="9">
        <v>2</v>
      </c>
      <c r="AO152" s="2">
        <f>TRUNC(100*AM152/H152/AL152)</f>
        <v>5</v>
      </c>
      <c r="AR152" s="9">
        <v>2</v>
      </c>
      <c r="AV152" s="9">
        <v>2</v>
      </c>
      <c r="AZ152" s="9">
        <v>2</v>
      </c>
      <c r="BB152" s="10">
        <v>1</v>
      </c>
      <c r="BC152" s="9">
        <v>3</v>
      </c>
      <c r="BD152" s="9">
        <v>3</v>
      </c>
      <c r="BE152" s="2">
        <f>TRUNC(100*BC152/H152/BB152)</f>
        <v>16</v>
      </c>
      <c r="BH152" s="9">
        <v>3</v>
      </c>
      <c r="BL152" s="9">
        <v>3</v>
      </c>
      <c r="BP152" s="9">
        <v>3</v>
      </c>
      <c r="BT152" s="9">
        <v>3</v>
      </c>
      <c r="BX152" s="9">
        <v>3</v>
      </c>
      <c r="CB152" s="9">
        <v>3</v>
      </c>
      <c r="CF152" s="9">
        <v>3</v>
      </c>
      <c r="CH152" s="10">
        <v>2</v>
      </c>
      <c r="CI152" s="9">
        <v>4</v>
      </c>
      <c r="CJ152" s="9">
        <v>4</v>
      </c>
      <c r="CK152" s="2">
        <f>TRUNC(100*CI152/H152/CH152)</f>
        <v>11</v>
      </c>
      <c r="CN152" s="9">
        <v>4</v>
      </c>
      <c r="CP152" s="10">
        <v>1</v>
      </c>
      <c r="CQ152" s="9">
        <v>2</v>
      </c>
      <c r="CR152" s="9">
        <v>5</v>
      </c>
      <c r="CS152" s="2">
        <f>TRUNC(100*CQ152/H152/CP152)</f>
        <v>11</v>
      </c>
      <c r="CV152" s="9">
        <v>5</v>
      </c>
      <c r="CZ152" s="9">
        <v>5</v>
      </c>
      <c r="DD152" s="9">
        <v>5</v>
      </c>
      <c r="DF152" s="10">
        <v>6</v>
      </c>
      <c r="DG152" s="9">
        <v>11</v>
      </c>
      <c r="DH152" s="9">
        <v>6</v>
      </c>
      <c r="DI152" s="2">
        <f>TRUNC(100*DG152/H152/DF152)</f>
        <v>10</v>
      </c>
      <c r="DL152" s="9">
        <v>6</v>
      </c>
      <c r="DP152" s="9">
        <v>6</v>
      </c>
      <c r="DR152" s="10">
        <v>1</v>
      </c>
      <c r="DS152" s="9">
        <v>1</v>
      </c>
      <c r="DT152" s="9">
        <v>7</v>
      </c>
      <c r="DU152" s="2">
        <f>TRUNC(100*DS152/H152/DR152)</f>
        <v>5</v>
      </c>
      <c r="DV152" s="10">
        <v>1</v>
      </c>
      <c r="DW152" s="9">
        <v>10</v>
      </c>
      <c r="DX152" s="9">
        <v>8</v>
      </c>
      <c r="DY152" s="2">
        <f>TRUNC(100*DW152/H152/DV152)</f>
        <v>55</v>
      </c>
      <c r="EB152" s="9">
        <v>8</v>
      </c>
      <c r="EF152" s="9">
        <v>8</v>
      </c>
      <c r="EJ152" s="9">
        <v>8</v>
      </c>
      <c r="EL152" s="10">
        <v>1</v>
      </c>
      <c r="EM152" s="9">
        <v>8</v>
      </c>
      <c r="EN152" s="9">
        <v>9</v>
      </c>
      <c r="EO152" s="2">
        <f>TRUNC(100*EM152/H152/EL152)</f>
        <v>44</v>
      </c>
      <c r="ER152" s="9">
        <v>9</v>
      </c>
      <c r="EV152" s="9">
        <v>9</v>
      </c>
      <c r="EZ152" s="9">
        <v>9</v>
      </c>
      <c r="FJ152" s="9"/>
      <c r="FK152" s="11"/>
      <c r="FL152" s="11"/>
      <c r="FM152" s="8">
        <f t="shared" si="278"/>
        <v>373</v>
      </c>
      <c r="FN152" s="9">
        <v>9</v>
      </c>
      <c r="FO152" s="17">
        <f>LARGE(FP152:HD152,1)+LARGE(FP152:HD152,2)+LARGE(FP152:HD152,3)+LARGE(FP152:HD152,4)+LARGE(FP152:HD152,5)+LARGE(FP152:HD152,6)+LARGE(FP152:HD152,7)+LARGE(FP152:HD152,8)+LARGE(FP152:HD152,9)+LARGE(FP152:HD152,10)</f>
        <v>162</v>
      </c>
      <c r="FP152" s="11">
        <f t="shared" si="279"/>
        <v>5</v>
      </c>
      <c r="FQ152" s="11">
        <f t="shared" si="280"/>
        <v>0</v>
      </c>
      <c r="FR152" s="11">
        <f t="shared" si="281"/>
        <v>0</v>
      </c>
      <c r="FS152" s="11">
        <f t="shared" si="282"/>
        <v>0</v>
      </c>
      <c r="FT152" s="11">
        <f t="shared" si="283"/>
        <v>0</v>
      </c>
      <c r="FU152" s="11">
        <f t="shared" si="284"/>
        <v>0</v>
      </c>
      <c r="FV152" s="11">
        <f t="shared" si="285"/>
        <v>0</v>
      </c>
      <c r="FW152" s="11">
        <f t="shared" si="286"/>
        <v>0</v>
      </c>
      <c r="FX152" s="11">
        <f t="shared" si="287"/>
        <v>5</v>
      </c>
      <c r="FY152" s="11">
        <f t="shared" si="288"/>
        <v>0</v>
      </c>
      <c r="FZ152" s="11">
        <f t="shared" si="289"/>
        <v>0</v>
      </c>
      <c r="GA152" s="11">
        <f t="shared" si="290"/>
        <v>0</v>
      </c>
      <c r="GB152" s="11">
        <f t="shared" si="291"/>
        <v>16</v>
      </c>
      <c r="GC152" s="11">
        <f t="shared" si="292"/>
        <v>0</v>
      </c>
      <c r="GD152" s="11">
        <f t="shared" si="293"/>
        <v>0</v>
      </c>
      <c r="GE152" s="11">
        <f t="shared" si="294"/>
        <v>0</v>
      </c>
      <c r="GF152" s="11">
        <f t="shared" si="295"/>
        <v>0</v>
      </c>
      <c r="GG152" s="11">
        <f t="shared" si="296"/>
        <v>0</v>
      </c>
      <c r="GH152" s="11">
        <f t="shared" si="297"/>
        <v>0</v>
      </c>
      <c r="GI152" s="11">
        <f t="shared" si="298"/>
        <v>0</v>
      </c>
      <c r="GJ152" s="11">
        <f t="shared" si="299"/>
        <v>11</v>
      </c>
      <c r="GK152" s="11">
        <f t="shared" si="300"/>
        <v>0</v>
      </c>
      <c r="GL152" s="11">
        <f t="shared" si="301"/>
        <v>11</v>
      </c>
      <c r="GM152" s="11">
        <f t="shared" si="302"/>
        <v>0</v>
      </c>
      <c r="GN152" s="11">
        <f t="shared" si="303"/>
        <v>0</v>
      </c>
      <c r="GO152" s="11">
        <f t="shared" si="304"/>
        <v>0</v>
      </c>
      <c r="GP152" s="11">
        <f t="shared" si="305"/>
        <v>10</v>
      </c>
      <c r="GQ152" s="11">
        <f t="shared" si="306"/>
        <v>0</v>
      </c>
      <c r="GR152" s="11">
        <f t="shared" si="307"/>
        <v>0</v>
      </c>
      <c r="GS152" s="11">
        <f t="shared" si="308"/>
        <v>5</v>
      </c>
      <c r="GT152" s="13">
        <f t="shared" si="309"/>
        <v>55</v>
      </c>
      <c r="GU152" s="11">
        <f t="shared" si="310"/>
        <v>0</v>
      </c>
      <c r="GV152" s="11">
        <f t="shared" si="311"/>
        <v>0</v>
      </c>
      <c r="GW152" s="11">
        <f t="shared" si="312"/>
        <v>0</v>
      </c>
      <c r="GX152" s="13">
        <f t="shared" si="313"/>
        <v>44</v>
      </c>
      <c r="GY152" s="11">
        <f t="shared" si="314"/>
        <v>0</v>
      </c>
      <c r="GZ152" s="11">
        <f t="shared" si="315"/>
        <v>0</v>
      </c>
      <c r="HA152" s="11">
        <f t="shared" si="316"/>
        <v>0</v>
      </c>
      <c r="HB152" s="11"/>
      <c r="HC152" s="11"/>
    </row>
    <row r="153" spans="1:211" ht="12.75">
      <c r="A153" s="47" t="s">
        <v>46</v>
      </c>
      <c r="B153" s="9">
        <v>1939</v>
      </c>
      <c r="C153" s="9" t="s">
        <v>45</v>
      </c>
      <c r="D153" s="9"/>
      <c r="E153" s="10">
        <v>1</v>
      </c>
      <c r="F153" s="9">
        <v>2</v>
      </c>
      <c r="G153" s="9">
        <v>1</v>
      </c>
      <c r="H153" s="9">
        <v>18</v>
      </c>
      <c r="I153" s="2">
        <f>TRUNC(100*F153/H153/E153)</f>
        <v>11</v>
      </c>
      <c r="J153" s="10">
        <v>1</v>
      </c>
      <c r="K153" s="9">
        <v>3</v>
      </c>
      <c r="L153" s="9">
        <v>2</v>
      </c>
      <c r="M153" s="2">
        <f>TRUNC(100*K153/H153/J153)</f>
        <v>16</v>
      </c>
      <c r="N153" s="10">
        <v>3</v>
      </c>
      <c r="O153" s="9">
        <v>4</v>
      </c>
      <c r="P153" s="9">
        <v>3</v>
      </c>
      <c r="Q153" s="2">
        <f>TRUNC(100*O153/H153/N153)</f>
        <v>7</v>
      </c>
      <c r="R153" s="10">
        <v>1</v>
      </c>
      <c r="S153" s="9">
        <v>2</v>
      </c>
      <c r="T153" s="9">
        <v>4</v>
      </c>
      <c r="U153" s="2">
        <f>TRUNC(100*S153/H153/R153)</f>
        <v>11</v>
      </c>
      <c r="V153" s="10">
        <v>2</v>
      </c>
      <c r="W153" s="9">
        <v>4</v>
      </c>
      <c r="X153" s="9">
        <v>5</v>
      </c>
      <c r="Y153" s="2">
        <f>TRUNC(100*W153/H153/V153)</f>
        <v>11</v>
      </c>
      <c r="Z153" s="10">
        <v>2</v>
      </c>
      <c r="AA153" s="9">
        <v>7</v>
      </c>
      <c r="AB153" s="9">
        <v>6</v>
      </c>
      <c r="AC153" s="2">
        <f>TRUNC(100*AA153/H153/Z153)</f>
        <v>19</v>
      </c>
      <c r="AD153" s="10">
        <v>2</v>
      </c>
      <c r="AE153" s="9">
        <v>6</v>
      </c>
      <c r="AF153" s="9">
        <v>7</v>
      </c>
      <c r="AG153" s="2">
        <f>TRUNC(100*AE153/H153/AD153)</f>
        <v>16</v>
      </c>
      <c r="AJ153" s="9">
        <v>7</v>
      </c>
      <c r="AN153" s="9">
        <v>7</v>
      </c>
      <c r="AR153" s="9">
        <v>7</v>
      </c>
      <c r="AV153" s="9">
        <v>7</v>
      </c>
      <c r="AZ153" s="9">
        <v>7</v>
      </c>
      <c r="BD153" s="9">
        <v>7</v>
      </c>
      <c r="BH153" s="9">
        <v>7</v>
      </c>
      <c r="BL153" s="9">
        <v>7</v>
      </c>
      <c r="BP153" s="9">
        <v>7</v>
      </c>
      <c r="BT153" s="9">
        <v>7</v>
      </c>
      <c r="BX153" s="9">
        <v>7</v>
      </c>
      <c r="CB153" s="9">
        <v>7</v>
      </c>
      <c r="CF153" s="9">
        <v>7</v>
      </c>
      <c r="CJ153" s="9">
        <v>7</v>
      </c>
      <c r="CL153" s="10">
        <v>1</v>
      </c>
      <c r="CM153" s="9">
        <v>7</v>
      </c>
      <c r="CN153" s="9">
        <v>8</v>
      </c>
      <c r="CO153" s="2">
        <f>TRUNC(100*CM153/H153/CL153)</f>
        <v>38</v>
      </c>
      <c r="CR153" s="9">
        <v>8</v>
      </c>
      <c r="CV153" s="9">
        <v>8</v>
      </c>
      <c r="CZ153" s="9">
        <v>8</v>
      </c>
      <c r="DD153" s="9">
        <v>8</v>
      </c>
      <c r="DF153" s="10">
        <v>3</v>
      </c>
      <c r="DG153" s="9">
        <v>11</v>
      </c>
      <c r="DH153" s="9">
        <v>9</v>
      </c>
      <c r="DI153" s="2">
        <f>TRUNC(100*DG153/H153/DF153)</f>
        <v>20</v>
      </c>
      <c r="DL153" s="9">
        <v>9</v>
      </c>
      <c r="DP153" s="9">
        <v>9</v>
      </c>
      <c r="DT153" s="9">
        <v>9</v>
      </c>
      <c r="DX153" s="9">
        <v>9</v>
      </c>
      <c r="EB153" s="9">
        <v>9</v>
      </c>
      <c r="EF153" s="9">
        <v>9</v>
      </c>
      <c r="EJ153" s="9">
        <v>9</v>
      </c>
      <c r="EN153" s="9">
        <v>9</v>
      </c>
      <c r="ER153" s="9">
        <v>9</v>
      </c>
      <c r="EV153" s="9">
        <v>9</v>
      </c>
      <c r="EZ153" s="9">
        <v>9</v>
      </c>
      <c r="FJ153" s="9"/>
      <c r="FK153" s="11"/>
      <c r="FL153" s="11"/>
      <c r="FM153" s="8">
        <f t="shared" si="278"/>
        <v>343</v>
      </c>
      <c r="FN153" s="9">
        <v>9</v>
      </c>
      <c r="FO153" s="17">
        <f>LARGE(FP153:HD153,1)+LARGE(FP153:HD153,2)+LARGE(FP153:HD153,3)+LARGE(FP153:HD153,4)+LARGE(FP153:HD153,5)+LARGE(FP153:HD153,6)+LARGE(FP153:HD153,7)+LARGE(FP153:HD153,8)+LARGE(FP153:HD153,9)+LARGE(FP153:HD153,10)</f>
        <v>149</v>
      </c>
      <c r="FP153" s="11">
        <f t="shared" si="279"/>
        <v>11</v>
      </c>
      <c r="FQ153" s="11">
        <f t="shared" si="280"/>
        <v>16</v>
      </c>
      <c r="FR153" s="11">
        <f t="shared" si="281"/>
        <v>7</v>
      </c>
      <c r="FS153" s="11">
        <f t="shared" si="282"/>
        <v>11</v>
      </c>
      <c r="FT153" s="11">
        <f t="shared" si="283"/>
        <v>11</v>
      </c>
      <c r="FU153" s="11">
        <f t="shared" si="284"/>
        <v>19</v>
      </c>
      <c r="FV153" s="11">
        <f t="shared" si="285"/>
        <v>16</v>
      </c>
      <c r="FW153" s="11">
        <f t="shared" si="286"/>
        <v>0</v>
      </c>
      <c r="FX153" s="11">
        <f t="shared" si="287"/>
        <v>0</v>
      </c>
      <c r="FY153" s="11">
        <f t="shared" si="288"/>
        <v>0</v>
      </c>
      <c r="FZ153" s="11">
        <f t="shared" si="289"/>
        <v>0</v>
      </c>
      <c r="GA153" s="11">
        <f t="shared" si="290"/>
        <v>0</v>
      </c>
      <c r="GB153" s="11">
        <f t="shared" si="291"/>
        <v>0</v>
      </c>
      <c r="GC153" s="11">
        <f t="shared" si="292"/>
        <v>0</v>
      </c>
      <c r="GD153" s="11">
        <f t="shared" si="293"/>
        <v>0</v>
      </c>
      <c r="GE153" s="11">
        <f t="shared" si="294"/>
        <v>0</v>
      </c>
      <c r="GF153" s="11">
        <f t="shared" si="295"/>
        <v>0</v>
      </c>
      <c r="GG153" s="11">
        <f t="shared" si="296"/>
        <v>0</v>
      </c>
      <c r="GH153" s="11">
        <f t="shared" si="297"/>
        <v>0</v>
      </c>
      <c r="GI153" s="11">
        <f t="shared" si="298"/>
        <v>0</v>
      </c>
      <c r="GJ153" s="11">
        <f t="shared" si="299"/>
        <v>0</v>
      </c>
      <c r="GK153" s="13">
        <f t="shared" si="300"/>
        <v>38</v>
      </c>
      <c r="GL153" s="11">
        <f t="shared" si="301"/>
        <v>0</v>
      </c>
      <c r="GM153" s="11">
        <f t="shared" si="302"/>
        <v>0</v>
      </c>
      <c r="GN153" s="11">
        <f t="shared" si="303"/>
        <v>0</v>
      </c>
      <c r="GO153" s="11">
        <f t="shared" si="304"/>
        <v>0</v>
      </c>
      <c r="GP153" s="11">
        <f t="shared" si="305"/>
        <v>20</v>
      </c>
      <c r="GQ153" s="11">
        <f t="shared" si="306"/>
        <v>0</v>
      </c>
      <c r="GR153" s="11">
        <f t="shared" si="307"/>
        <v>0</v>
      </c>
      <c r="GS153" s="11">
        <f t="shared" si="308"/>
        <v>0</v>
      </c>
      <c r="GT153" s="11">
        <f t="shared" si="309"/>
        <v>0</v>
      </c>
      <c r="GU153" s="11">
        <f t="shared" si="310"/>
        <v>0</v>
      </c>
      <c r="GV153" s="11">
        <f t="shared" si="311"/>
        <v>0</v>
      </c>
      <c r="GW153" s="11">
        <f t="shared" si="312"/>
        <v>0</v>
      </c>
      <c r="GX153" s="11">
        <f t="shared" si="313"/>
        <v>0</v>
      </c>
      <c r="GY153" s="11">
        <f t="shared" si="314"/>
        <v>0</v>
      </c>
      <c r="GZ153" s="11">
        <f t="shared" si="315"/>
        <v>0</v>
      </c>
      <c r="HA153" s="11">
        <f t="shared" si="316"/>
        <v>0</v>
      </c>
      <c r="HB153" s="11"/>
      <c r="HC153" s="11"/>
    </row>
    <row r="154" spans="1:211" ht="12.75">
      <c r="A154" s="47" t="s">
        <v>44</v>
      </c>
      <c r="B154" s="9">
        <v>1937</v>
      </c>
      <c r="C154" s="9" t="s">
        <v>45</v>
      </c>
      <c r="D154" s="9"/>
      <c r="E154" s="10">
        <v>1</v>
      </c>
      <c r="F154" s="9">
        <v>2</v>
      </c>
      <c r="G154" s="9">
        <v>1</v>
      </c>
      <c r="H154" s="9">
        <v>18</v>
      </c>
      <c r="I154" s="2">
        <f>TRUNC(100*F154/H154/E154)</f>
        <v>11</v>
      </c>
      <c r="J154" s="10">
        <v>5</v>
      </c>
      <c r="K154" s="9">
        <v>6</v>
      </c>
      <c r="L154" s="9">
        <v>2</v>
      </c>
      <c r="M154" s="2">
        <f>TRUNC(100*K154/H154/J154)</f>
        <v>6</v>
      </c>
      <c r="N154" s="10">
        <v>2</v>
      </c>
      <c r="O154" s="9">
        <v>4</v>
      </c>
      <c r="P154" s="9">
        <v>3</v>
      </c>
      <c r="Q154" s="2">
        <f>TRUNC(100*O154/H154/N154)</f>
        <v>11</v>
      </c>
      <c r="R154" s="10">
        <v>2</v>
      </c>
      <c r="S154" s="9">
        <v>4</v>
      </c>
      <c r="T154" s="9">
        <v>4</v>
      </c>
      <c r="U154" s="2">
        <f>TRUNC(100*S154/H154/R154)</f>
        <v>11</v>
      </c>
      <c r="V154" s="10">
        <v>5</v>
      </c>
      <c r="W154" s="9">
        <v>5</v>
      </c>
      <c r="X154" s="9">
        <v>5</v>
      </c>
      <c r="Y154" s="2">
        <f>TRUNC(100*W154/H154/V154)</f>
        <v>5</v>
      </c>
      <c r="Z154" s="10">
        <v>1</v>
      </c>
      <c r="AA154" s="9">
        <v>7</v>
      </c>
      <c r="AB154" s="9">
        <v>6</v>
      </c>
      <c r="AC154" s="2">
        <f>TRUNC(100*AA154/H154/Z154)</f>
        <v>38</v>
      </c>
      <c r="AD154" s="10">
        <v>3</v>
      </c>
      <c r="AE154" s="9">
        <v>4</v>
      </c>
      <c r="AF154" s="9">
        <v>7</v>
      </c>
      <c r="AG154" s="2">
        <f>TRUNC(100*AE154/H154/AD154)</f>
        <v>7</v>
      </c>
      <c r="AJ154" s="9">
        <v>7</v>
      </c>
      <c r="AL154" s="10">
        <v>2</v>
      </c>
      <c r="AM154" s="9">
        <v>5</v>
      </c>
      <c r="AN154" s="9">
        <v>8</v>
      </c>
      <c r="AO154" s="2">
        <f>TRUNC(100*AM154/H154/AL154)</f>
        <v>13</v>
      </c>
      <c r="AP154" s="10">
        <v>3</v>
      </c>
      <c r="AQ154" s="9">
        <v>4</v>
      </c>
      <c r="AR154" s="9">
        <v>9</v>
      </c>
      <c r="AS154" s="2">
        <f>TRUNC(100*AQ154/H154/AP154)</f>
        <v>7</v>
      </c>
      <c r="AT154" s="10">
        <v>7</v>
      </c>
      <c r="AU154" s="9">
        <v>9</v>
      </c>
      <c r="AV154" s="9">
        <v>10</v>
      </c>
      <c r="AW154" s="2">
        <f>TRUNC(100*AU154/H154/AT154)</f>
        <v>7</v>
      </c>
      <c r="AZ154" s="9">
        <v>10</v>
      </c>
      <c r="BB154" s="10">
        <v>2</v>
      </c>
      <c r="BC154" s="9">
        <v>3</v>
      </c>
      <c r="BD154" s="9">
        <v>11</v>
      </c>
      <c r="BE154" s="2">
        <f>TRUNC(100*BC154/H154/BB154)</f>
        <v>8</v>
      </c>
      <c r="BF154" s="10">
        <v>2</v>
      </c>
      <c r="BG154" s="9">
        <v>2</v>
      </c>
      <c r="BH154" s="9">
        <v>12</v>
      </c>
      <c r="BI154" s="2">
        <f>TRUNC(100*BG154/H154/BF154)</f>
        <v>5</v>
      </c>
      <c r="BL154" s="9">
        <v>12</v>
      </c>
      <c r="BP154" s="9">
        <v>12</v>
      </c>
      <c r="BR154" s="10">
        <v>6</v>
      </c>
      <c r="BS154" s="9">
        <v>6</v>
      </c>
      <c r="BT154" s="9">
        <v>13</v>
      </c>
      <c r="BU154" s="2">
        <f>TRUNC(100*BS154/H154/BR154)</f>
        <v>5</v>
      </c>
      <c r="BV154" s="10">
        <v>1</v>
      </c>
      <c r="BW154" s="9">
        <v>1</v>
      </c>
      <c r="BX154" s="9">
        <v>14</v>
      </c>
      <c r="BY154" s="2">
        <f>TRUNC(100*BW154/H154/BV154)</f>
        <v>5</v>
      </c>
      <c r="CB154" s="9">
        <v>14</v>
      </c>
      <c r="CF154" s="9">
        <v>14</v>
      </c>
      <c r="CH154" s="10">
        <v>4</v>
      </c>
      <c r="CI154" s="9">
        <v>4</v>
      </c>
      <c r="CJ154" s="9">
        <v>15</v>
      </c>
      <c r="CK154" s="2">
        <f>TRUNC(100*CI154/H154/CH154)</f>
        <v>5</v>
      </c>
      <c r="CL154" s="10">
        <v>4</v>
      </c>
      <c r="CM154" s="9">
        <v>7</v>
      </c>
      <c r="CN154" s="9">
        <v>16</v>
      </c>
      <c r="CO154" s="2">
        <f>TRUNC(100*CM154/H154/CL154)</f>
        <v>9</v>
      </c>
      <c r="CR154" s="9">
        <v>16</v>
      </c>
      <c r="CT154" s="10">
        <v>3</v>
      </c>
      <c r="CU154" s="9">
        <v>4</v>
      </c>
      <c r="CV154" s="9">
        <v>17</v>
      </c>
      <c r="CW154" s="2">
        <f>TRUNC(100*CU154/H154/CT154)</f>
        <v>7</v>
      </c>
      <c r="CX154" s="10">
        <v>7</v>
      </c>
      <c r="CY154" s="9">
        <v>7</v>
      </c>
      <c r="CZ154" s="9">
        <v>18</v>
      </c>
      <c r="DA154" s="2">
        <f>TRUNC(100*CY154/H154/CX154)</f>
        <v>5</v>
      </c>
      <c r="DB154" s="10">
        <v>3</v>
      </c>
      <c r="DC154" s="9">
        <v>6</v>
      </c>
      <c r="DD154" s="9">
        <v>19</v>
      </c>
      <c r="DE154" s="2">
        <f>TRUNC(100*DC154/H154/DB154)</f>
        <v>11</v>
      </c>
      <c r="DF154" s="10">
        <v>7</v>
      </c>
      <c r="DG154" s="9">
        <v>11</v>
      </c>
      <c r="DH154" s="9">
        <v>20</v>
      </c>
      <c r="DI154" s="2">
        <f>TRUNC(100*DG154/H154/DF154)</f>
        <v>8</v>
      </c>
      <c r="DL154" s="9">
        <v>20</v>
      </c>
      <c r="DP154" s="9">
        <v>20</v>
      </c>
      <c r="DR154" s="10">
        <v>1</v>
      </c>
      <c r="DS154" s="9">
        <v>2</v>
      </c>
      <c r="DT154" s="9">
        <v>21</v>
      </c>
      <c r="DU154" s="2">
        <f>TRUNC(100*DS154/H154/DR154)</f>
        <v>11</v>
      </c>
      <c r="DV154" s="10">
        <v>10</v>
      </c>
      <c r="DW154" s="9">
        <v>10</v>
      </c>
      <c r="DX154" s="9">
        <v>22</v>
      </c>
      <c r="DY154" s="2">
        <f>TRUNC(100*DW154/H154/DV154)</f>
        <v>5</v>
      </c>
      <c r="DZ154" s="10">
        <v>3</v>
      </c>
      <c r="EA154" s="9">
        <v>8</v>
      </c>
      <c r="EB154" s="9">
        <v>23</v>
      </c>
      <c r="EC154" s="2">
        <f>TRUNC(100*EA154/H154/DZ154)</f>
        <v>14</v>
      </c>
      <c r="EF154" s="9">
        <v>23</v>
      </c>
      <c r="EH154" s="10">
        <v>3</v>
      </c>
      <c r="EI154" s="9">
        <v>3</v>
      </c>
      <c r="EJ154" s="9">
        <v>24</v>
      </c>
      <c r="EK154" s="2">
        <f>TRUNC(100*EI154/H154/EH154)</f>
        <v>5</v>
      </c>
      <c r="EL154" s="10">
        <v>4</v>
      </c>
      <c r="EM154" s="9">
        <v>8</v>
      </c>
      <c r="EN154" s="9">
        <v>25</v>
      </c>
      <c r="EO154" s="2">
        <f>TRUNC(100*EM154/H154/EL154)</f>
        <v>11</v>
      </c>
      <c r="EP154" s="10">
        <v>2</v>
      </c>
      <c r="EQ154" s="9">
        <v>3</v>
      </c>
      <c r="ER154" s="9">
        <v>26</v>
      </c>
      <c r="ES154" s="2">
        <f>TRUNC(100*EQ154/H154/EP154)</f>
        <v>8</v>
      </c>
      <c r="EV154" s="9">
        <v>26</v>
      </c>
      <c r="EZ154" s="9">
        <v>26</v>
      </c>
      <c r="FJ154" s="9"/>
      <c r="FK154" s="11"/>
      <c r="FL154" s="11"/>
      <c r="FM154" s="8">
        <f t="shared" si="278"/>
        <v>323</v>
      </c>
      <c r="FN154" s="9">
        <v>26</v>
      </c>
      <c r="FO154" s="17">
        <f>LARGE(FP154:HD154,1)+LARGE(FP154:HD154,2)+LARGE(FP154:HD154,3)+LARGE(FP154:HD154,4)+LARGE(FP154:HD154,5)+LARGE(FP154:HD154,6)+LARGE(FP154:HD154,7)+LARGE(FP154:HD154,8)+LARGE(FP154:HD154,9)+LARGE(FP154:HD154,10)</f>
        <v>140</v>
      </c>
      <c r="FP154" s="11">
        <f t="shared" si="279"/>
        <v>11</v>
      </c>
      <c r="FQ154" s="11">
        <f t="shared" si="280"/>
        <v>6</v>
      </c>
      <c r="FR154" s="11">
        <f t="shared" si="281"/>
        <v>11</v>
      </c>
      <c r="FS154" s="11">
        <f t="shared" si="282"/>
        <v>11</v>
      </c>
      <c r="FT154" s="11">
        <f t="shared" si="283"/>
        <v>5</v>
      </c>
      <c r="FU154" s="13">
        <f t="shared" si="284"/>
        <v>38</v>
      </c>
      <c r="FV154" s="11">
        <f t="shared" si="285"/>
        <v>7</v>
      </c>
      <c r="FW154" s="11">
        <f t="shared" si="286"/>
        <v>0</v>
      </c>
      <c r="FX154" s="11">
        <f t="shared" si="287"/>
        <v>13</v>
      </c>
      <c r="FY154" s="11">
        <f t="shared" si="288"/>
        <v>7</v>
      </c>
      <c r="FZ154" s="11">
        <f t="shared" si="289"/>
        <v>7</v>
      </c>
      <c r="GA154" s="11">
        <f t="shared" si="290"/>
        <v>0</v>
      </c>
      <c r="GB154" s="11">
        <f t="shared" si="291"/>
        <v>8</v>
      </c>
      <c r="GC154" s="11">
        <f t="shared" si="292"/>
        <v>5</v>
      </c>
      <c r="GD154" s="11">
        <f t="shared" si="293"/>
        <v>0</v>
      </c>
      <c r="GE154" s="11">
        <f t="shared" si="294"/>
        <v>0</v>
      </c>
      <c r="GF154" s="11">
        <f t="shared" si="295"/>
        <v>5</v>
      </c>
      <c r="GG154" s="11">
        <f t="shared" si="296"/>
        <v>5</v>
      </c>
      <c r="GH154" s="11">
        <f t="shared" si="297"/>
        <v>0</v>
      </c>
      <c r="GI154" s="11">
        <f t="shared" si="298"/>
        <v>0</v>
      </c>
      <c r="GJ154" s="11">
        <f t="shared" si="299"/>
        <v>5</v>
      </c>
      <c r="GK154" s="11">
        <f t="shared" si="300"/>
        <v>9</v>
      </c>
      <c r="GL154" s="11">
        <f t="shared" si="301"/>
        <v>0</v>
      </c>
      <c r="GM154" s="11">
        <f t="shared" si="302"/>
        <v>7</v>
      </c>
      <c r="GN154" s="11">
        <f t="shared" si="303"/>
        <v>5</v>
      </c>
      <c r="GO154" s="11">
        <f t="shared" si="304"/>
        <v>11</v>
      </c>
      <c r="GP154" s="11">
        <f t="shared" si="305"/>
        <v>8</v>
      </c>
      <c r="GQ154" s="11">
        <f t="shared" si="306"/>
        <v>0</v>
      </c>
      <c r="GR154" s="11">
        <f t="shared" si="307"/>
        <v>0</v>
      </c>
      <c r="GS154" s="11">
        <f t="shared" si="308"/>
        <v>11</v>
      </c>
      <c r="GT154" s="11">
        <f t="shared" si="309"/>
        <v>5</v>
      </c>
      <c r="GU154" s="11">
        <f t="shared" si="310"/>
        <v>14</v>
      </c>
      <c r="GV154" s="11">
        <f t="shared" si="311"/>
        <v>0</v>
      </c>
      <c r="GW154" s="11">
        <f t="shared" si="312"/>
        <v>5</v>
      </c>
      <c r="GX154" s="11">
        <f t="shared" si="313"/>
        <v>11</v>
      </c>
      <c r="GY154" s="11">
        <f t="shared" si="314"/>
        <v>8</v>
      </c>
      <c r="GZ154" s="11">
        <f t="shared" si="315"/>
        <v>0</v>
      </c>
      <c r="HA154" s="11">
        <f t="shared" si="316"/>
        <v>0</v>
      </c>
      <c r="HB154" s="11"/>
      <c r="HC154" s="11"/>
    </row>
    <row r="155" spans="1:211" ht="12.75">
      <c r="A155" s="47" t="s">
        <v>167</v>
      </c>
      <c r="B155" s="9">
        <v>1937</v>
      </c>
      <c r="C155" s="9" t="s">
        <v>45</v>
      </c>
      <c r="D155" s="9"/>
      <c r="H155" s="9">
        <v>18</v>
      </c>
      <c r="AT155" s="10">
        <v>2</v>
      </c>
      <c r="AU155" s="9">
        <v>9</v>
      </c>
      <c r="AV155" s="9">
        <v>1</v>
      </c>
      <c r="AW155" s="2">
        <f>TRUNC(100*AU155/H155/AT155)</f>
        <v>25</v>
      </c>
      <c r="AZ155" s="9">
        <v>1</v>
      </c>
      <c r="BD155" s="9">
        <v>1</v>
      </c>
      <c r="BH155" s="9">
        <v>1</v>
      </c>
      <c r="BL155" s="9">
        <v>1</v>
      </c>
      <c r="BP155" s="9">
        <v>1</v>
      </c>
      <c r="BT155" s="9">
        <v>1</v>
      </c>
      <c r="BX155" s="9">
        <v>1</v>
      </c>
      <c r="BZ155" s="10">
        <v>3</v>
      </c>
      <c r="CA155" s="9">
        <v>5</v>
      </c>
      <c r="CB155" s="9">
        <v>2</v>
      </c>
      <c r="CC155" s="2">
        <f>TRUNC(100*CA155/H155/BZ155)</f>
        <v>9</v>
      </c>
      <c r="CF155" s="9">
        <v>2</v>
      </c>
      <c r="CJ155" s="9">
        <v>2</v>
      </c>
      <c r="CL155" s="10">
        <v>2</v>
      </c>
      <c r="CM155" s="9">
        <v>7</v>
      </c>
      <c r="CN155" s="9">
        <v>3</v>
      </c>
      <c r="CO155" s="2">
        <f>TRUNC(100*CM155/H155/CL155)</f>
        <v>19</v>
      </c>
      <c r="CR155" s="9">
        <v>3</v>
      </c>
      <c r="CV155" s="9">
        <v>3</v>
      </c>
      <c r="CZ155" s="9">
        <v>3</v>
      </c>
      <c r="DB155" s="10">
        <v>6</v>
      </c>
      <c r="DC155" s="9">
        <v>6</v>
      </c>
      <c r="DD155" s="9">
        <v>4</v>
      </c>
      <c r="DE155" s="2">
        <f>TRUNC(100*DC155/H155/DB155)</f>
        <v>5</v>
      </c>
      <c r="DH155" s="9">
        <v>4</v>
      </c>
      <c r="DJ155" s="10">
        <v>2</v>
      </c>
      <c r="DK155" s="9">
        <v>3</v>
      </c>
      <c r="DL155" s="9">
        <v>5</v>
      </c>
      <c r="DM155" s="2">
        <f>TRUNC(100*DK155/H155/DJ155)</f>
        <v>8</v>
      </c>
      <c r="DP155" s="9">
        <v>5</v>
      </c>
      <c r="DT155" s="9">
        <v>5</v>
      </c>
      <c r="DV155" s="10">
        <v>10</v>
      </c>
      <c r="DW155" s="9">
        <v>10</v>
      </c>
      <c r="DX155" s="9">
        <v>6</v>
      </c>
      <c r="DY155" s="2">
        <f>TRUNC(100*DW155/H155/DV155)</f>
        <v>5</v>
      </c>
      <c r="DZ155" s="10">
        <v>1</v>
      </c>
      <c r="EA155" s="9">
        <v>8</v>
      </c>
      <c r="EB155" s="9">
        <v>7</v>
      </c>
      <c r="EC155" s="2">
        <f>TRUNC(100*EA155/H155/DZ155)</f>
        <v>44</v>
      </c>
      <c r="ED155" s="10">
        <v>1</v>
      </c>
      <c r="EE155" s="9">
        <v>3</v>
      </c>
      <c r="EF155" s="9">
        <v>8</v>
      </c>
      <c r="EG155" s="2">
        <f>TRUNC(100*EE155/H155/ED155)</f>
        <v>16</v>
      </c>
      <c r="EJ155" s="9">
        <v>8</v>
      </c>
      <c r="EN155" s="9">
        <v>8</v>
      </c>
      <c r="ER155" s="9">
        <v>8</v>
      </c>
      <c r="EV155" s="9">
        <v>8</v>
      </c>
      <c r="EZ155" s="9">
        <v>8</v>
      </c>
      <c r="FJ155" s="9"/>
      <c r="FK155" s="11"/>
      <c r="FL155" s="11"/>
      <c r="FM155" s="8">
        <f t="shared" si="278"/>
        <v>302</v>
      </c>
      <c r="FN155" s="9">
        <v>8</v>
      </c>
      <c r="FO155" s="17">
        <f>LARGE(FP155:HD155,1)+LARGE(FP155:HD155,2)+LARGE(FP155:HD155,3)+LARGE(FP155:HD155,4)+LARGE(FP155:HD155,5)+LARGE(FP155:HD155,6)+LARGE(FP155:HD155,7)+LARGE(FP155:HD155,8)+LARGE(FP155:HD155,9)+LARGE(FP155:HD155,10)</f>
        <v>131</v>
      </c>
      <c r="FP155" s="11">
        <f t="shared" si="279"/>
        <v>0</v>
      </c>
      <c r="FQ155" s="11">
        <f t="shared" si="280"/>
        <v>0</v>
      </c>
      <c r="FR155" s="11">
        <f t="shared" si="281"/>
        <v>0</v>
      </c>
      <c r="FS155" s="11">
        <f t="shared" si="282"/>
        <v>0</v>
      </c>
      <c r="FT155" s="11">
        <f t="shared" si="283"/>
        <v>0</v>
      </c>
      <c r="FU155" s="11">
        <f t="shared" si="284"/>
        <v>0</v>
      </c>
      <c r="FV155" s="11">
        <f t="shared" si="285"/>
        <v>0</v>
      </c>
      <c r="FW155" s="11">
        <f t="shared" si="286"/>
        <v>0</v>
      </c>
      <c r="FX155" s="11">
        <f t="shared" si="287"/>
        <v>0</v>
      </c>
      <c r="FY155" s="11">
        <f t="shared" si="288"/>
        <v>0</v>
      </c>
      <c r="FZ155" s="11">
        <f t="shared" si="289"/>
        <v>25</v>
      </c>
      <c r="GA155" s="11">
        <f t="shared" si="290"/>
        <v>0</v>
      </c>
      <c r="GB155" s="11">
        <f t="shared" si="291"/>
        <v>0</v>
      </c>
      <c r="GC155" s="11">
        <f t="shared" si="292"/>
        <v>0</v>
      </c>
      <c r="GD155" s="11">
        <f t="shared" si="293"/>
        <v>0</v>
      </c>
      <c r="GE155" s="11">
        <f t="shared" si="294"/>
        <v>0</v>
      </c>
      <c r="GF155" s="11">
        <f t="shared" si="295"/>
        <v>0</v>
      </c>
      <c r="GG155" s="11">
        <f t="shared" si="296"/>
        <v>0</v>
      </c>
      <c r="GH155" s="11">
        <f t="shared" si="297"/>
        <v>9</v>
      </c>
      <c r="GI155" s="11">
        <f t="shared" si="298"/>
        <v>0</v>
      </c>
      <c r="GJ155" s="11">
        <f t="shared" si="299"/>
        <v>0</v>
      </c>
      <c r="GK155" s="11">
        <f t="shared" si="300"/>
        <v>19</v>
      </c>
      <c r="GL155" s="11">
        <f t="shared" si="301"/>
        <v>0</v>
      </c>
      <c r="GM155" s="11">
        <f t="shared" si="302"/>
        <v>0</v>
      </c>
      <c r="GN155" s="11">
        <f t="shared" si="303"/>
        <v>0</v>
      </c>
      <c r="GO155" s="11">
        <f t="shared" si="304"/>
        <v>5</v>
      </c>
      <c r="GP155" s="11">
        <f t="shared" si="305"/>
        <v>0</v>
      </c>
      <c r="GQ155" s="11">
        <f t="shared" si="306"/>
        <v>8</v>
      </c>
      <c r="GR155" s="11">
        <f t="shared" si="307"/>
        <v>0</v>
      </c>
      <c r="GS155" s="11">
        <f t="shared" si="308"/>
        <v>0</v>
      </c>
      <c r="GT155" s="11">
        <f t="shared" si="309"/>
        <v>5</v>
      </c>
      <c r="GU155" s="13">
        <f t="shared" si="310"/>
        <v>44</v>
      </c>
      <c r="GV155" s="11">
        <f t="shared" si="311"/>
        <v>16</v>
      </c>
      <c r="GW155" s="11">
        <f t="shared" si="312"/>
        <v>0</v>
      </c>
      <c r="GX155" s="11">
        <f t="shared" si="313"/>
        <v>0</v>
      </c>
      <c r="GY155" s="11">
        <f t="shared" si="314"/>
        <v>0</v>
      </c>
      <c r="GZ155" s="11">
        <f t="shared" si="315"/>
        <v>0</v>
      </c>
      <c r="HA155" s="11">
        <f t="shared" si="316"/>
        <v>0</v>
      </c>
      <c r="HB155" s="11"/>
      <c r="HC155" s="11"/>
    </row>
    <row r="156" spans="1:211" ht="12.75">
      <c r="A156" s="47" t="s">
        <v>157</v>
      </c>
      <c r="B156" s="9">
        <v>1934</v>
      </c>
      <c r="C156" s="9" t="s">
        <v>45</v>
      </c>
      <c r="D156" s="9"/>
      <c r="H156" s="9">
        <v>18</v>
      </c>
      <c r="J156" s="10">
        <v>3</v>
      </c>
      <c r="K156" s="9">
        <v>6</v>
      </c>
      <c r="L156" s="9">
        <v>1</v>
      </c>
      <c r="M156" s="2">
        <f>TRUNC(100*K156/H156/J156)</f>
        <v>11</v>
      </c>
      <c r="N156" s="10">
        <v>4</v>
      </c>
      <c r="O156" s="9">
        <v>4</v>
      </c>
      <c r="P156" s="9">
        <v>2</v>
      </c>
      <c r="Q156" s="2">
        <f>TRUNC(100*O156/H156/N156)</f>
        <v>5</v>
      </c>
      <c r="R156" s="10">
        <v>2</v>
      </c>
      <c r="S156" s="9">
        <v>2</v>
      </c>
      <c r="T156" s="9">
        <v>3</v>
      </c>
      <c r="U156" s="2">
        <f>TRUNC(100*S156/H156/R156)</f>
        <v>5</v>
      </c>
      <c r="X156" s="9">
        <v>3</v>
      </c>
      <c r="Z156" s="10">
        <v>4</v>
      </c>
      <c r="AA156" s="9">
        <v>7</v>
      </c>
      <c r="AB156" s="9">
        <v>4</v>
      </c>
      <c r="AC156" s="2">
        <f>TRUNC(100*AA156/H156/Z156)</f>
        <v>9</v>
      </c>
      <c r="AD156" s="10">
        <v>1</v>
      </c>
      <c r="AE156" s="9">
        <v>4</v>
      </c>
      <c r="AF156" s="9">
        <v>5</v>
      </c>
      <c r="AG156" s="2">
        <f>TRUNC(100*AE156/H156/AD156)</f>
        <v>22</v>
      </c>
      <c r="AH156" s="10">
        <v>3</v>
      </c>
      <c r="AI156" s="9">
        <v>3</v>
      </c>
      <c r="AJ156" s="9">
        <v>6</v>
      </c>
      <c r="AK156" s="2">
        <f>TRUNC(100*AI156/H156/AH156)</f>
        <v>5</v>
      </c>
      <c r="AL156" s="10">
        <v>3</v>
      </c>
      <c r="AM156" s="9">
        <v>5</v>
      </c>
      <c r="AN156" s="9">
        <v>7</v>
      </c>
      <c r="AO156" s="2">
        <f>TRUNC(100*AM156/H156/AL156)</f>
        <v>9</v>
      </c>
      <c r="AP156" s="10">
        <v>1</v>
      </c>
      <c r="AQ156" s="9">
        <v>4</v>
      </c>
      <c r="AR156" s="9">
        <v>8</v>
      </c>
      <c r="AS156" s="2">
        <f>TRUNC(100*AQ156/H156/AP156)</f>
        <v>22</v>
      </c>
      <c r="AT156" s="10">
        <v>3</v>
      </c>
      <c r="AU156" s="9">
        <v>9</v>
      </c>
      <c r="AV156" s="9">
        <v>9</v>
      </c>
      <c r="AW156" s="2">
        <f>TRUNC(100*AU156/H156/AT156)</f>
        <v>16</v>
      </c>
      <c r="AZ156" s="9">
        <v>9</v>
      </c>
      <c r="BD156" s="9">
        <v>9</v>
      </c>
      <c r="BH156" s="9">
        <v>9</v>
      </c>
      <c r="BL156" s="9">
        <v>9</v>
      </c>
      <c r="BP156" s="9">
        <v>9</v>
      </c>
      <c r="BT156" s="9">
        <v>9</v>
      </c>
      <c r="BX156" s="9">
        <v>9</v>
      </c>
      <c r="CB156" s="9">
        <v>9</v>
      </c>
      <c r="CF156" s="9">
        <v>9</v>
      </c>
      <c r="CJ156" s="9">
        <v>9</v>
      </c>
      <c r="CN156" s="9">
        <v>9</v>
      </c>
      <c r="CR156" s="9">
        <v>9</v>
      </c>
      <c r="CV156" s="9">
        <v>9</v>
      </c>
      <c r="CZ156" s="9">
        <v>9</v>
      </c>
      <c r="DD156" s="9">
        <v>9</v>
      </c>
      <c r="DH156" s="9">
        <v>9</v>
      </c>
      <c r="DL156" s="9">
        <v>9</v>
      </c>
      <c r="DP156" s="9">
        <v>9</v>
      </c>
      <c r="DT156" s="9">
        <v>9</v>
      </c>
      <c r="DX156" s="9">
        <v>9</v>
      </c>
      <c r="EB156" s="9">
        <v>9</v>
      </c>
      <c r="EF156" s="9">
        <v>9</v>
      </c>
      <c r="EJ156" s="9">
        <v>9</v>
      </c>
      <c r="EL156" s="10">
        <v>8</v>
      </c>
      <c r="EM156" s="9">
        <v>8</v>
      </c>
      <c r="EN156" s="9">
        <v>10</v>
      </c>
      <c r="EO156" s="2">
        <f>TRUNC(100*EM156/H156/EL156)</f>
        <v>5</v>
      </c>
      <c r="EP156" s="10">
        <v>3</v>
      </c>
      <c r="EQ156" s="9">
        <v>3</v>
      </c>
      <c r="ER156" s="9">
        <v>11</v>
      </c>
      <c r="ES156" s="2">
        <f>TRUNC(100*EQ156/H156/EP156)</f>
        <v>5</v>
      </c>
      <c r="EV156" s="9">
        <v>11</v>
      </c>
      <c r="EZ156" s="9">
        <v>11</v>
      </c>
      <c r="FJ156" s="9"/>
      <c r="FK156" s="11"/>
      <c r="FL156" s="11"/>
      <c r="FM156" s="8">
        <f t="shared" si="278"/>
        <v>251</v>
      </c>
      <c r="FN156" s="9">
        <v>11</v>
      </c>
      <c r="FO156" s="17">
        <f>LARGE(FP156:HD156,1)+LARGE(FP156:HD156,2)+LARGE(FP156:HD156,3)+LARGE(FP156:HD156,4)+LARGE(FP156:HD156,5)+LARGE(FP156:HD156,6)+LARGE(FP156:HD156,7)+LARGE(FP156:HD156,8)+LARGE(FP156:HD156,9)+LARGE(FP156:HD156,10)</f>
        <v>109</v>
      </c>
      <c r="FP156" s="11">
        <f t="shared" si="279"/>
        <v>0</v>
      </c>
      <c r="FQ156" s="11">
        <f t="shared" si="280"/>
        <v>11</v>
      </c>
      <c r="FR156" s="11">
        <f t="shared" si="281"/>
        <v>5</v>
      </c>
      <c r="FS156" s="11">
        <f t="shared" si="282"/>
        <v>5</v>
      </c>
      <c r="FT156" s="11">
        <f t="shared" si="283"/>
        <v>0</v>
      </c>
      <c r="FU156" s="11">
        <f t="shared" si="284"/>
        <v>9</v>
      </c>
      <c r="FV156" s="11">
        <f t="shared" si="285"/>
        <v>22</v>
      </c>
      <c r="FW156" s="11">
        <f t="shared" si="286"/>
        <v>5</v>
      </c>
      <c r="FX156" s="11">
        <f t="shared" si="287"/>
        <v>9</v>
      </c>
      <c r="FY156" s="11">
        <f t="shared" si="288"/>
        <v>22</v>
      </c>
      <c r="FZ156" s="11">
        <f t="shared" si="289"/>
        <v>16</v>
      </c>
      <c r="GA156" s="11">
        <f t="shared" si="290"/>
        <v>0</v>
      </c>
      <c r="GB156" s="11">
        <f t="shared" si="291"/>
        <v>0</v>
      </c>
      <c r="GC156" s="11">
        <f t="shared" si="292"/>
        <v>0</v>
      </c>
      <c r="GD156" s="11">
        <f t="shared" si="293"/>
        <v>0</v>
      </c>
      <c r="GE156" s="11">
        <f t="shared" si="294"/>
        <v>0</v>
      </c>
      <c r="GF156" s="11">
        <f t="shared" si="295"/>
        <v>0</v>
      </c>
      <c r="GG156" s="11">
        <f t="shared" si="296"/>
        <v>0</v>
      </c>
      <c r="GH156" s="11">
        <f t="shared" si="297"/>
        <v>0</v>
      </c>
      <c r="GI156" s="11">
        <f t="shared" si="298"/>
        <v>0</v>
      </c>
      <c r="GJ156" s="11">
        <f t="shared" si="299"/>
        <v>0</v>
      </c>
      <c r="GK156" s="11">
        <f t="shared" si="300"/>
        <v>0</v>
      </c>
      <c r="GL156" s="11">
        <f t="shared" si="301"/>
        <v>0</v>
      </c>
      <c r="GM156" s="11">
        <f t="shared" si="302"/>
        <v>0</v>
      </c>
      <c r="GN156" s="11">
        <f t="shared" si="303"/>
        <v>0</v>
      </c>
      <c r="GO156" s="11">
        <f t="shared" si="304"/>
        <v>0</v>
      </c>
      <c r="GP156" s="11">
        <f t="shared" si="305"/>
        <v>0</v>
      </c>
      <c r="GQ156" s="11">
        <f t="shared" si="306"/>
        <v>0</v>
      </c>
      <c r="GR156" s="11">
        <f t="shared" si="307"/>
        <v>0</v>
      </c>
      <c r="GS156" s="11">
        <f t="shared" si="308"/>
        <v>0</v>
      </c>
      <c r="GT156" s="11">
        <f t="shared" si="309"/>
        <v>0</v>
      </c>
      <c r="GU156" s="11">
        <f t="shared" si="310"/>
        <v>0</v>
      </c>
      <c r="GV156" s="11">
        <f t="shared" si="311"/>
        <v>0</v>
      </c>
      <c r="GW156" s="11">
        <f t="shared" si="312"/>
        <v>0</v>
      </c>
      <c r="GX156" s="11">
        <f t="shared" si="313"/>
        <v>5</v>
      </c>
      <c r="GY156" s="11">
        <f t="shared" si="314"/>
        <v>5</v>
      </c>
      <c r="GZ156" s="11">
        <f t="shared" si="315"/>
        <v>0</v>
      </c>
      <c r="HA156" s="11">
        <f t="shared" si="316"/>
        <v>0</v>
      </c>
      <c r="HB156" s="11"/>
      <c r="HC156" s="11"/>
    </row>
    <row r="157" spans="1:211" ht="12.75">
      <c r="A157" s="47" t="s">
        <v>156</v>
      </c>
      <c r="B157" s="9">
        <v>1939</v>
      </c>
      <c r="C157" s="9" t="s">
        <v>45</v>
      </c>
      <c r="D157" s="9"/>
      <c r="H157" s="9">
        <v>18</v>
      </c>
      <c r="CP157" s="10">
        <v>1</v>
      </c>
      <c r="CQ157" s="9">
        <v>4</v>
      </c>
      <c r="CR157" s="9">
        <v>1</v>
      </c>
      <c r="CS157" s="2">
        <f>TRUNC(100*CQ157/H157/CP157)</f>
        <v>22</v>
      </c>
      <c r="CV157" s="9">
        <v>1</v>
      </c>
      <c r="CZ157" s="9">
        <v>1</v>
      </c>
      <c r="DD157" s="9">
        <v>1</v>
      </c>
      <c r="DH157" s="9">
        <v>1</v>
      </c>
      <c r="DL157" s="9">
        <v>1</v>
      </c>
      <c r="DP157" s="9">
        <v>1</v>
      </c>
      <c r="DT157" s="9">
        <v>1</v>
      </c>
      <c r="DX157" s="9">
        <v>1</v>
      </c>
      <c r="DZ157" s="10">
        <v>4</v>
      </c>
      <c r="EA157" s="9">
        <v>8</v>
      </c>
      <c r="EB157" s="9">
        <v>2</v>
      </c>
      <c r="EC157" s="2">
        <f>TRUNC(100*EA157/H157/DZ157)</f>
        <v>11</v>
      </c>
      <c r="EF157" s="9">
        <v>2</v>
      </c>
      <c r="EH157" s="10">
        <v>1</v>
      </c>
      <c r="EI157" s="9">
        <v>3</v>
      </c>
      <c r="EJ157" s="9">
        <v>3</v>
      </c>
      <c r="EK157" s="2">
        <f>TRUNC(100*EI157/H157/EH157)</f>
        <v>16</v>
      </c>
      <c r="EN157" s="9">
        <v>3</v>
      </c>
      <c r="ER157" s="9">
        <v>3</v>
      </c>
      <c r="EV157" s="9">
        <v>3</v>
      </c>
      <c r="EX157" s="10">
        <v>1</v>
      </c>
      <c r="EY157" s="9">
        <v>6</v>
      </c>
      <c r="EZ157" s="9">
        <v>4</v>
      </c>
      <c r="FA157" s="2">
        <f>TRUNC(100*EY157/H157/EX157)</f>
        <v>33</v>
      </c>
      <c r="FJ157" s="9"/>
      <c r="FK157" s="11"/>
      <c r="FL157" s="11"/>
      <c r="FM157" s="8">
        <f t="shared" si="278"/>
        <v>189</v>
      </c>
      <c r="FN157" s="9">
        <v>4</v>
      </c>
      <c r="FO157" s="17">
        <f>LARGE(FP157:HD157,1)+LARGE(FP157:HD157,2)+LARGE(FP157:HD157,3)+LARGE(FP157:HD157,4)+LARGE(FP157:HD157,5)+LARGE(FP157:HD157,6)+LARGE(FP157:HD157,7)+LARGE(FP157:HD157,8)+LARGE(FP157:HD157,9)+LARGE(FP157:HD157,10)</f>
        <v>82</v>
      </c>
      <c r="FP157" s="11">
        <f t="shared" si="279"/>
        <v>0</v>
      </c>
      <c r="FQ157" s="11">
        <f t="shared" si="280"/>
        <v>0</v>
      </c>
      <c r="FR157" s="11">
        <f t="shared" si="281"/>
        <v>0</v>
      </c>
      <c r="FS157" s="11">
        <f t="shared" si="282"/>
        <v>0</v>
      </c>
      <c r="FT157" s="11">
        <f t="shared" si="283"/>
        <v>0</v>
      </c>
      <c r="FU157" s="11">
        <f t="shared" si="284"/>
        <v>0</v>
      </c>
      <c r="FV157" s="11">
        <f t="shared" si="285"/>
        <v>0</v>
      </c>
      <c r="FW157" s="11">
        <f t="shared" si="286"/>
        <v>0</v>
      </c>
      <c r="FX157" s="11">
        <f t="shared" si="287"/>
        <v>0</v>
      </c>
      <c r="FY157" s="11">
        <f t="shared" si="288"/>
        <v>0</v>
      </c>
      <c r="FZ157" s="11">
        <f t="shared" si="289"/>
        <v>0</v>
      </c>
      <c r="GA157" s="11">
        <f t="shared" si="290"/>
        <v>0</v>
      </c>
      <c r="GB157" s="11">
        <f t="shared" si="291"/>
        <v>0</v>
      </c>
      <c r="GC157" s="11">
        <f t="shared" si="292"/>
        <v>0</v>
      </c>
      <c r="GD157" s="11">
        <f t="shared" si="293"/>
        <v>0</v>
      </c>
      <c r="GE157" s="11">
        <f t="shared" si="294"/>
        <v>0</v>
      </c>
      <c r="GF157" s="11">
        <f t="shared" si="295"/>
        <v>0</v>
      </c>
      <c r="GG157" s="11">
        <f t="shared" si="296"/>
        <v>0</v>
      </c>
      <c r="GH157" s="11">
        <f t="shared" si="297"/>
        <v>0</v>
      </c>
      <c r="GI157" s="11">
        <f t="shared" si="298"/>
        <v>0</v>
      </c>
      <c r="GJ157" s="11">
        <f t="shared" si="299"/>
        <v>0</v>
      </c>
      <c r="GK157" s="11">
        <f t="shared" si="300"/>
        <v>0</v>
      </c>
      <c r="GL157" s="11">
        <f t="shared" si="301"/>
        <v>22</v>
      </c>
      <c r="GM157" s="11">
        <f t="shared" si="302"/>
        <v>0</v>
      </c>
      <c r="GN157" s="11">
        <f t="shared" si="303"/>
        <v>0</v>
      </c>
      <c r="GO157" s="11">
        <f t="shared" si="304"/>
        <v>0</v>
      </c>
      <c r="GP157" s="11">
        <f t="shared" si="305"/>
        <v>0</v>
      </c>
      <c r="GQ157" s="11">
        <f t="shared" si="306"/>
        <v>0</v>
      </c>
      <c r="GR157" s="11">
        <f t="shared" si="307"/>
        <v>0</v>
      </c>
      <c r="GS157" s="11">
        <f t="shared" si="308"/>
        <v>0</v>
      </c>
      <c r="GT157" s="11">
        <f t="shared" si="309"/>
        <v>0</v>
      </c>
      <c r="GU157" s="11">
        <f t="shared" si="310"/>
        <v>11</v>
      </c>
      <c r="GV157" s="11">
        <f t="shared" si="311"/>
        <v>0</v>
      </c>
      <c r="GW157" s="11">
        <f t="shared" si="312"/>
        <v>16</v>
      </c>
      <c r="GX157" s="11">
        <f t="shared" si="313"/>
        <v>0</v>
      </c>
      <c r="GY157" s="11">
        <f t="shared" si="314"/>
        <v>0</v>
      </c>
      <c r="GZ157" s="11">
        <f t="shared" si="315"/>
        <v>0</v>
      </c>
      <c r="HA157" s="13">
        <f t="shared" si="316"/>
        <v>33</v>
      </c>
      <c r="HB157" s="11"/>
      <c r="HC157" s="11"/>
    </row>
    <row r="158" spans="1:209" ht="12.75">
      <c r="A158" s="48" t="s">
        <v>175</v>
      </c>
      <c r="B158" s="22">
        <v>1935</v>
      </c>
      <c r="C158" s="22" t="s">
        <v>45</v>
      </c>
      <c r="H158" s="9">
        <v>18</v>
      </c>
      <c r="J158" s="10">
        <v>6</v>
      </c>
      <c r="K158" s="9">
        <v>6</v>
      </c>
      <c r="L158" s="9">
        <v>1</v>
      </c>
      <c r="M158" s="2">
        <f>TRUNC(100*K158/H158/J158)</f>
        <v>5</v>
      </c>
      <c r="P158" s="9">
        <v>1</v>
      </c>
      <c r="T158" s="9">
        <v>1</v>
      </c>
      <c r="X158" s="9">
        <v>1</v>
      </c>
      <c r="AB158" s="9">
        <v>1</v>
      </c>
      <c r="AF158" s="9">
        <v>1</v>
      </c>
      <c r="AJ158" s="9">
        <v>1</v>
      </c>
      <c r="AL158" s="10">
        <v>4</v>
      </c>
      <c r="AM158" s="9">
        <v>5</v>
      </c>
      <c r="AN158" s="9">
        <v>2</v>
      </c>
      <c r="AO158" s="2">
        <f>TRUNC(100*AM158/H158/AL158)</f>
        <v>6</v>
      </c>
      <c r="AP158" s="10">
        <v>4</v>
      </c>
      <c r="AQ158" s="9">
        <v>4</v>
      </c>
      <c r="AR158" s="9">
        <v>3</v>
      </c>
      <c r="AS158" s="2">
        <f>TRUNC(100*AQ158/H158/AP158)</f>
        <v>5</v>
      </c>
      <c r="AV158" s="9">
        <v>3</v>
      </c>
      <c r="AZ158" s="9">
        <v>3</v>
      </c>
      <c r="BD158" s="9">
        <v>3</v>
      </c>
      <c r="BH158" s="9">
        <v>3</v>
      </c>
      <c r="BL158" s="9">
        <v>3</v>
      </c>
      <c r="BP158" s="9">
        <v>3</v>
      </c>
      <c r="BT158" s="9">
        <v>3</v>
      </c>
      <c r="BX158" s="9">
        <v>3</v>
      </c>
      <c r="CB158" s="9">
        <v>3</v>
      </c>
      <c r="CF158" s="9">
        <v>3</v>
      </c>
      <c r="CJ158" s="9">
        <v>3</v>
      </c>
      <c r="CN158" s="9">
        <v>3</v>
      </c>
      <c r="CP158" s="10">
        <v>4</v>
      </c>
      <c r="CQ158" s="9">
        <v>4</v>
      </c>
      <c r="CR158" s="9">
        <v>4</v>
      </c>
      <c r="CS158" s="2">
        <f>TRUNC(100*CQ158/H158/CP158)</f>
        <v>5</v>
      </c>
      <c r="CV158" s="9">
        <v>4</v>
      </c>
      <c r="CX158" s="10">
        <v>3</v>
      </c>
      <c r="CY158" s="9">
        <v>7</v>
      </c>
      <c r="CZ158" s="9">
        <v>5</v>
      </c>
      <c r="DA158" s="2">
        <f>TRUNC(100*CY158/H158/CX158)</f>
        <v>12</v>
      </c>
      <c r="DD158" s="9">
        <v>5</v>
      </c>
      <c r="DH158" s="9">
        <v>5</v>
      </c>
      <c r="DL158" s="9">
        <v>5</v>
      </c>
      <c r="DP158" s="9">
        <v>5</v>
      </c>
      <c r="DT158" s="9">
        <v>5</v>
      </c>
      <c r="DV158" s="10">
        <v>3</v>
      </c>
      <c r="DW158" s="9">
        <v>10</v>
      </c>
      <c r="DX158" s="9">
        <v>6</v>
      </c>
      <c r="DY158" s="2">
        <f>TRUNC(100*DW158/H158/DV158)</f>
        <v>18</v>
      </c>
      <c r="DZ158" s="10">
        <v>5</v>
      </c>
      <c r="EA158" s="9">
        <v>8</v>
      </c>
      <c r="EB158" s="9">
        <v>7</v>
      </c>
      <c r="EC158" s="2">
        <f>TRUNC(100*EA158/H158/DZ158)</f>
        <v>8</v>
      </c>
      <c r="ED158" s="10">
        <v>2</v>
      </c>
      <c r="EE158" s="9">
        <v>2</v>
      </c>
      <c r="EF158" s="9">
        <v>8</v>
      </c>
      <c r="EG158" s="2">
        <f>TRUNC(100*EE158/H158/ED158)</f>
        <v>5</v>
      </c>
      <c r="EJ158" s="9">
        <v>8</v>
      </c>
      <c r="EL158" s="10">
        <v>6</v>
      </c>
      <c r="EM158" s="9">
        <v>8</v>
      </c>
      <c r="EN158" s="9">
        <v>9</v>
      </c>
      <c r="EO158" s="2">
        <f>TRUNC(100*EM158/H158/EL158)</f>
        <v>7</v>
      </c>
      <c r="EP158" s="10">
        <v>3</v>
      </c>
      <c r="EQ158" s="9">
        <v>3</v>
      </c>
      <c r="ER158" s="9">
        <v>10</v>
      </c>
      <c r="ES158" s="2">
        <f>TRUNC(100*EQ158/H158/EP158)</f>
        <v>5</v>
      </c>
      <c r="EV158" s="9">
        <v>10</v>
      </c>
      <c r="EX158" s="10">
        <v>3</v>
      </c>
      <c r="EY158" s="9">
        <v>6</v>
      </c>
      <c r="EZ158" s="9">
        <v>11</v>
      </c>
      <c r="FA158" s="2">
        <f>TRUNC(100*EY158/H158/EX158)</f>
        <v>11</v>
      </c>
      <c r="FM158" s="8">
        <f t="shared" si="278"/>
        <v>189</v>
      </c>
      <c r="FN158" s="9">
        <v>11</v>
      </c>
      <c r="FO158" s="23">
        <f>LARGE(FP158:HD158,1)+LARGE(FP158:HD158,2)+LARGE(FP158:HD158,3)+LARGE(FP158:HD158,4)+LARGE(FP158:HD158,5)+LARGE(FP158:HD158,6)+LARGE(FP158:HD158,7)+LARGE(FP158:HD158,8)+LARGE(FP158:HD158,9)+LARGE(FP158:HD158,10)</f>
        <v>82</v>
      </c>
      <c r="FP158" s="23">
        <f t="shared" si="279"/>
        <v>0</v>
      </c>
      <c r="FQ158" s="23">
        <f t="shared" si="280"/>
        <v>5</v>
      </c>
      <c r="FR158" s="23">
        <f t="shared" si="281"/>
        <v>0</v>
      </c>
      <c r="FS158" s="23">
        <f t="shared" si="282"/>
        <v>0</v>
      </c>
      <c r="FT158" s="23">
        <f t="shared" si="283"/>
        <v>0</v>
      </c>
      <c r="FU158" s="23">
        <f t="shared" si="284"/>
        <v>0</v>
      </c>
      <c r="FV158" s="23">
        <f t="shared" si="285"/>
        <v>0</v>
      </c>
      <c r="FW158" s="23">
        <f t="shared" si="286"/>
        <v>0</v>
      </c>
      <c r="FX158" s="23">
        <f t="shared" si="287"/>
        <v>6</v>
      </c>
      <c r="FY158" s="23">
        <f t="shared" si="288"/>
        <v>5</v>
      </c>
      <c r="FZ158" s="23">
        <f t="shared" si="289"/>
        <v>0</v>
      </c>
      <c r="GA158" s="23">
        <f t="shared" si="290"/>
        <v>0</v>
      </c>
      <c r="GB158" s="23">
        <f t="shared" si="291"/>
        <v>0</v>
      </c>
      <c r="GC158" s="23">
        <f t="shared" si="292"/>
        <v>0</v>
      </c>
      <c r="GD158" s="23">
        <f t="shared" si="293"/>
        <v>0</v>
      </c>
      <c r="GE158" s="23">
        <f t="shared" si="294"/>
        <v>0</v>
      </c>
      <c r="GF158" s="23">
        <f t="shared" si="295"/>
        <v>0</v>
      </c>
      <c r="GG158" s="23">
        <f t="shared" si="296"/>
        <v>0</v>
      </c>
      <c r="GH158" s="23">
        <f t="shared" si="297"/>
        <v>0</v>
      </c>
      <c r="GI158" s="23">
        <f t="shared" si="298"/>
        <v>0</v>
      </c>
      <c r="GJ158" s="23">
        <f t="shared" si="299"/>
        <v>0</v>
      </c>
      <c r="GK158" s="23">
        <f t="shared" si="300"/>
        <v>0</v>
      </c>
      <c r="GL158" s="23">
        <f t="shared" si="301"/>
        <v>5</v>
      </c>
      <c r="GM158" s="23">
        <f t="shared" si="302"/>
        <v>0</v>
      </c>
      <c r="GN158" s="23">
        <f t="shared" si="303"/>
        <v>12</v>
      </c>
      <c r="GO158" s="23">
        <f t="shared" si="304"/>
        <v>0</v>
      </c>
      <c r="GP158" s="23">
        <f t="shared" si="305"/>
        <v>0</v>
      </c>
      <c r="GQ158" s="23">
        <f t="shared" si="306"/>
        <v>0</v>
      </c>
      <c r="GR158" s="23">
        <f t="shared" si="307"/>
        <v>0</v>
      </c>
      <c r="GS158" s="23">
        <f t="shared" si="308"/>
        <v>0</v>
      </c>
      <c r="GT158" s="23">
        <f t="shared" si="309"/>
        <v>18</v>
      </c>
      <c r="GU158" s="23">
        <f t="shared" si="310"/>
        <v>8</v>
      </c>
      <c r="GV158" s="23">
        <f t="shared" si="311"/>
        <v>5</v>
      </c>
      <c r="GW158" s="23">
        <f t="shared" si="312"/>
        <v>0</v>
      </c>
      <c r="GX158" s="23">
        <f t="shared" si="313"/>
        <v>7</v>
      </c>
      <c r="GY158" s="23">
        <f t="shared" si="314"/>
        <v>5</v>
      </c>
      <c r="GZ158" s="23">
        <f t="shared" si="315"/>
        <v>0</v>
      </c>
      <c r="HA158" s="23">
        <f t="shared" si="316"/>
        <v>11</v>
      </c>
    </row>
    <row r="159" spans="1:211" ht="12.75">
      <c r="A159" s="47" t="s">
        <v>158</v>
      </c>
      <c r="B159" s="9">
        <v>1934</v>
      </c>
      <c r="C159" s="9" t="s">
        <v>45</v>
      </c>
      <c r="D159" s="9"/>
      <c r="H159" s="9">
        <v>18</v>
      </c>
      <c r="J159" s="10">
        <v>2</v>
      </c>
      <c r="K159" s="9">
        <v>3</v>
      </c>
      <c r="L159" s="9">
        <v>1</v>
      </c>
      <c r="M159" s="2">
        <f>TRUNC(100*K159/H159/J159)</f>
        <v>8</v>
      </c>
      <c r="P159" s="9">
        <v>1</v>
      </c>
      <c r="T159" s="9">
        <v>1</v>
      </c>
      <c r="V159" s="10">
        <v>4</v>
      </c>
      <c r="W159" s="9">
        <v>4</v>
      </c>
      <c r="X159" s="9">
        <v>2</v>
      </c>
      <c r="Y159" s="2">
        <f>TRUNC(100*W159/H159/V159)</f>
        <v>5</v>
      </c>
      <c r="AB159" s="9">
        <v>2</v>
      </c>
      <c r="AD159" s="10">
        <v>1</v>
      </c>
      <c r="AE159" s="9">
        <v>1</v>
      </c>
      <c r="AF159" s="9">
        <v>3</v>
      </c>
      <c r="AG159" s="2">
        <f>TRUNC(100*AE159/H159/AD159)</f>
        <v>5</v>
      </c>
      <c r="AH159" s="10">
        <v>2</v>
      </c>
      <c r="AI159" s="9">
        <v>3</v>
      </c>
      <c r="AJ159" s="9">
        <v>4</v>
      </c>
      <c r="AK159" s="2">
        <f>TRUNC(100*AI159/H159/AH159)</f>
        <v>8</v>
      </c>
      <c r="AL159" s="10">
        <v>1</v>
      </c>
      <c r="AM159" s="9">
        <v>1</v>
      </c>
      <c r="AN159" s="9">
        <v>5</v>
      </c>
      <c r="AO159" s="2">
        <f>TRUNC(100*AM159/H159/AL159)</f>
        <v>5</v>
      </c>
      <c r="AP159" s="10">
        <v>2</v>
      </c>
      <c r="AQ159" s="9">
        <v>4</v>
      </c>
      <c r="AR159" s="9">
        <v>6</v>
      </c>
      <c r="AS159" s="2">
        <f>TRUNC(100*AQ159/H159/AP159)</f>
        <v>11</v>
      </c>
      <c r="AT159" s="10">
        <v>1</v>
      </c>
      <c r="AU159" s="9">
        <v>1</v>
      </c>
      <c r="AV159" s="9">
        <v>7</v>
      </c>
      <c r="AW159" s="2">
        <f>TRUNC(100*AU159/H159/AT159)</f>
        <v>5</v>
      </c>
      <c r="AZ159" s="9">
        <v>7</v>
      </c>
      <c r="BD159" s="9">
        <v>7</v>
      </c>
      <c r="BH159" s="9">
        <v>7</v>
      </c>
      <c r="BL159" s="9">
        <v>7</v>
      </c>
      <c r="BP159" s="9">
        <v>7</v>
      </c>
      <c r="BR159" s="10">
        <v>2</v>
      </c>
      <c r="BS159" s="9">
        <v>3</v>
      </c>
      <c r="BT159" s="9">
        <v>8</v>
      </c>
      <c r="BU159" s="2">
        <f>TRUNC(100*BS159/H159/BR159)</f>
        <v>8</v>
      </c>
      <c r="BX159" s="9">
        <v>8</v>
      </c>
      <c r="CB159" s="9">
        <v>8</v>
      </c>
      <c r="CD159" s="10">
        <v>1</v>
      </c>
      <c r="CE159" s="9">
        <v>1</v>
      </c>
      <c r="CF159" s="9">
        <v>9</v>
      </c>
      <c r="CG159" s="2">
        <f>TRUNC(100*CE159/H159/CD159)</f>
        <v>5</v>
      </c>
      <c r="CJ159" s="9">
        <v>9</v>
      </c>
      <c r="CL159" s="10">
        <v>2</v>
      </c>
      <c r="CM159" s="9">
        <v>2</v>
      </c>
      <c r="CN159" s="9">
        <v>10</v>
      </c>
      <c r="CO159" s="2">
        <f>TRUNC(100*CM159/H159/CL159)</f>
        <v>5</v>
      </c>
      <c r="CR159" s="9">
        <v>10</v>
      </c>
      <c r="CV159" s="9">
        <v>10</v>
      </c>
      <c r="CZ159" s="9">
        <v>10</v>
      </c>
      <c r="DD159" s="9">
        <v>10</v>
      </c>
      <c r="DH159" s="9">
        <v>10</v>
      </c>
      <c r="DL159" s="9">
        <v>10</v>
      </c>
      <c r="DP159" s="9">
        <v>10</v>
      </c>
      <c r="DT159" s="9">
        <v>10</v>
      </c>
      <c r="DX159" s="9">
        <v>10</v>
      </c>
      <c r="EB159" s="9">
        <v>10</v>
      </c>
      <c r="EF159" s="9">
        <v>10</v>
      </c>
      <c r="EJ159" s="9">
        <v>10</v>
      </c>
      <c r="EN159" s="9">
        <v>10</v>
      </c>
      <c r="EP159" s="10">
        <v>1</v>
      </c>
      <c r="EQ159" s="9">
        <v>3</v>
      </c>
      <c r="ER159" s="9">
        <v>11</v>
      </c>
      <c r="ES159" s="2">
        <f>TRUNC(100*EQ159/H159/EP159)</f>
        <v>16</v>
      </c>
      <c r="EV159" s="9">
        <v>11</v>
      </c>
      <c r="EZ159" s="9">
        <v>11</v>
      </c>
      <c r="FJ159" s="9"/>
      <c r="FK159" s="11"/>
      <c r="FL159" s="11"/>
      <c r="FM159" s="8">
        <f t="shared" si="278"/>
        <v>175</v>
      </c>
      <c r="FN159" s="9">
        <v>11</v>
      </c>
      <c r="FO159" s="17">
        <f>LARGE(FP159:HD159,1)+LARGE(FP159:HD159,2)+LARGE(FP159:HD159,3)+LARGE(FP159:HD159,4)+LARGE(FP159:HD159,5)+LARGE(FP159:HD159,6)+LARGE(FP159:HD159,7)+LARGE(FP159:HD159,8)+LARGE(FP159:HD159,9)+LARGE(FP159:HD159,10)</f>
        <v>76</v>
      </c>
      <c r="FP159" s="11">
        <f t="shared" si="279"/>
        <v>0</v>
      </c>
      <c r="FQ159" s="11">
        <f t="shared" si="280"/>
        <v>8</v>
      </c>
      <c r="FR159" s="11">
        <f t="shared" si="281"/>
        <v>0</v>
      </c>
      <c r="FS159" s="11">
        <f t="shared" si="282"/>
        <v>0</v>
      </c>
      <c r="FT159" s="11">
        <f t="shared" si="283"/>
        <v>5</v>
      </c>
      <c r="FU159" s="11">
        <f t="shared" si="284"/>
        <v>0</v>
      </c>
      <c r="FV159" s="11">
        <f t="shared" si="285"/>
        <v>5</v>
      </c>
      <c r="FW159" s="11">
        <f t="shared" si="286"/>
        <v>8</v>
      </c>
      <c r="FX159" s="11">
        <f t="shared" si="287"/>
        <v>5</v>
      </c>
      <c r="FY159" s="11">
        <f t="shared" si="288"/>
        <v>11</v>
      </c>
      <c r="FZ159" s="11">
        <f t="shared" si="289"/>
        <v>5</v>
      </c>
      <c r="GA159" s="11">
        <f t="shared" si="290"/>
        <v>0</v>
      </c>
      <c r="GB159" s="11">
        <f t="shared" si="291"/>
        <v>0</v>
      </c>
      <c r="GC159" s="11">
        <f t="shared" si="292"/>
        <v>0</v>
      </c>
      <c r="GD159" s="11">
        <f t="shared" si="293"/>
        <v>0</v>
      </c>
      <c r="GE159" s="11">
        <f t="shared" si="294"/>
        <v>0</v>
      </c>
      <c r="GF159" s="11">
        <f t="shared" si="295"/>
        <v>8</v>
      </c>
      <c r="GG159" s="11">
        <f t="shared" si="296"/>
        <v>0</v>
      </c>
      <c r="GH159" s="11">
        <f t="shared" si="297"/>
        <v>0</v>
      </c>
      <c r="GI159" s="11">
        <f t="shared" si="298"/>
        <v>5</v>
      </c>
      <c r="GJ159" s="11">
        <f t="shared" si="299"/>
        <v>0</v>
      </c>
      <c r="GK159" s="11">
        <f t="shared" si="300"/>
        <v>5</v>
      </c>
      <c r="GL159" s="11">
        <f t="shared" si="301"/>
        <v>0</v>
      </c>
      <c r="GM159" s="11">
        <f t="shared" si="302"/>
        <v>0</v>
      </c>
      <c r="GN159" s="11">
        <f t="shared" si="303"/>
        <v>0</v>
      </c>
      <c r="GO159" s="11">
        <f t="shared" si="304"/>
        <v>0</v>
      </c>
      <c r="GP159" s="11">
        <f t="shared" si="305"/>
        <v>0</v>
      </c>
      <c r="GQ159" s="11">
        <f t="shared" si="306"/>
        <v>0</v>
      </c>
      <c r="GR159" s="11">
        <f t="shared" si="307"/>
        <v>0</v>
      </c>
      <c r="GS159" s="11">
        <f t="shared" si="308"/>
        <v>0</v>
      </c>
      <c r="GT159" s="11">
        <f t="shared" si="309"/>
        <v>0</v>
      </c>
      <c r="GU159" s="11">
        <f t="shared" si="310"/>
        <v>0</v>
      </c>
      <c r="GV159" s="11">
        <f t="shared" si="311"/>
        <v>0</v>
      </c>
      <c r="GW159" s="11">
        <f t="shared" si="312"/>
        <v>0</v>
      </c>
      <c r="GX159" s="11">
        <f t="shared" si="313"/>
        <v>0</v>
      </c>
      <c r="GY159" s="11">
        <f t="shared" si="314"/>
        <v>16</v>
      </c>
      <c r="GZ159" s="11">
        <f t="shared" si="315"/>
        <v>0</v>
      </c>
      <c r="HA159" s="11">
        <f t="shared" si="316"/>
        <v>0</v>
      </c>
      <c r="HB159" s="11"/>
      <c r="HC159" s="11"/>
    </row>
    <row r="160" spans="1:211" ht="12.75">
      <c r="A160" s="47" t="s">
        <v>161</v>
      </c>
      <c r="B160" s="9">
        <v>1940</v>
      </c>
      <c r="C160" s="9" t="s">
        <v>45</v>
      </c>
      <c r="D160" s="9"/>
      <c r="H160" s="9">
        <v>18</v>
      </c>
      <c r="N160" s="10">
        <v>4</v>
      </c>
      <c r="O160" s="9">
        <v>4</v>
      </c>
      <c r="P160" s="9">
        <v>1</v>
      </c>
      <c r="Q160" s="2">
        <f>TRUNC(100*O160/H160/N160)</f>
        <v>5</v>
      </c>
      <c r="R160" s="10">
        <v>4</v>
      </c>
      <c r="S160" s="9">
        <v>4</v>
      </c>
      <c r="T160" s="9">
        <v>2</v>
      </c>
      <c r="U160" s="2">
        <f>TRUNC(100*S160/H160/R160)</f>
        <v>5</v>
      </c>
      <c r="V160" s="10">
        <v>4</v>
      </c>
      <c r="W160" s="9">
        <v>5</v>
      </c>
      <c r="X160" s="9">
        <v>3</v>
      </c>
      <c r="Y160" s="2">
        <f>TRUNC(100*W160/H160/V160)</f>
        <v>6</v>
      </c>
      <c r="AB160" s="9">
        <v>3</v>
      </c>
      <c r="AF160" s="9">
        <v>3</v>
      </c>
      <c r="AH160" s="10">
        <v>1</v>
      </c>
      <c r="AI160" s="9">
        <v>3</v>
      </c>
      <c r="AJ160" s="9">
        <v>4</v>
      </c>
      <c r="AK160" s="2">
        <f>TRUNC(100*AI160/H160/AH160)</f>
        <v>16</v>
      </c>
      <c r="AN160" s="9">
        <v>4</v>
      </c>
      <c r="AR160" s="9">
        <v>4</v>
      </c>
      <c r="AT160" s="10">
        <v>8</v>
      </c>
      <c r="AU160" s="9">
        <v>9</v>
      </c>
      <c r="AV160" s="9">
        <v>5</v>
      </c>
      <c r="AW160" s="2">
        <f>TRUNC(100*AU160/H160/AT160)</f>
        <v>6</v>
      </c>
      <c r="AZ160" s="9">
        <v>5</v>
      </c>
      <c r="BD160" s="9">
        <v>5</v>
      </c>
      <c r="BH160" s="9">
        <v>5</v>
      </c>
      <c r="BJ160" s="10">
        <v>3</v>
      </c>
      <c r="BK160" s="9">
        <v>4</v>
      </c>
      <c r="BL160" s="9">
        <v>6</v>
      </c>
      <c r="BM160" s="2">
        <f>TRUNC(100*BK160/H160/BJ160)</f>
        <v>7</v>
      </c>
      <c r="BP160" s="9">
        <v>6</v>
      </c>
      <c r="BT160" s="9">
        <v>6</v>
      </c>
      <c r="BV160" s="10">
        <v>1</v>
      </c>
      <c r="BW160" s="9">
        <v>1</v>
      </c>
      <c r="BX160" s="9">
        <v>7</v>
      </c>
      <c r="BY160" s="2">
        <f>TRUNC(100*BW160/H160/BV160)</f>
        <v>5</v>
      </c>
      <c r="CB160" s="9">
        <v>7</v>
      </c>
      <c r="CF160" s="9">
        <v>7</v>
      </c>
      <c r="CJ160" s="9">
        <v>7</v>
      </c>
      <c r="CN160" s="9">
        <v>7</v>
      </c>
      <c r="CP160" s="10">
        <v>2</v>
      </c>
      <c r="CQ160" s="9">
        <v>2</v>
      </c>
      <c r="CR160" s="9">
        <v>8</v>
      </c>
      <c r="CS160" s="2">
        <f>TRUNC(100*CQ160/H160/CP160)</f>
        <v>5</v>
      </c>
      <c r="CV160" s="9">
        <v>8</v>
      </c>
      <c r="CZ160" s="9">
        <v>8</v>
      </c>
      <c r="DD160" s="9">
        <v>8</v>
      </c>
      <c r="DF160" s="10">
        <v>8</v>
      </c>
      <c r="DG160" s="9">
        <v>11</v>
      </c>
      <c r="DH160" s="9">
        <v>9</v>
      </c>
      <c r="DI160" s="2">
        <f>TRUNC(100*DG160/H160/DF160)</f>
        <v>7</v>
      </c>
      <c r="DL160" s="9">
        <v>9</v>
      </c>
      <c r="DP160" s="9">
        <v>9</v>
      </c>
      <c r="DT160" s="9">
        <v>9</v>
      </c>
      <c r="DV160" s="10">
        <v>7</v>
      </c>
      <c r="DW160" s="9">
        <v>10</v>
      </c>
      <c r="DX160" s="9">
        <v>10</v>
      </c>
      <c r="DY160" s="2">
        <f>TRUNC(100*DW160/H160/DV160)</f>
        <v>7</v>
      </c>
      <c r="EB160" s="9">
        <v>10</v>
      </c>
      <c r="ED160" s="10">
        <v>2</v>
      </c>
      <c r="EE160" s="9">
        <v>3</v>
      </c>
      <c r="EF160" s="9">
        <v>11</v>
      </c>
      <c r="EG160" s="2">
        <f>TRUNC(100*EE160/H160/ED160)</f>
        <v>8</v>
      </c>
      <c r="EH160" s="10">
        <v>2</v>
      </c>
      <c r="EI160" s="9">
        <v>3</v>
      </c>
      <c r="EJ160" s="9">
        <v>12</v>
      </c>
      <c r="EK160" s="2">
        <f>TRUNC(100*EI160/H160/EH160)</f>
        <v>8</v>
      </c>
      <c r="EN160" s="9">
        <v>12</v>
      </c>
      <c r="ER160" s="9">
        <v>12</v>
      </c>
      <c r="EV160" s="9">
        <v>12</v>
      </c>
      <c r="EX160" s="10">
        <v>5</v>
      </c>
      <c r="EY160" s="9">
        <v>6</v>
      </c>
      <c r="EZ160" s="9">
        <v>13</v>
      </c>
      <c r="FA160" s="2">
        <f>TRUNC(100*EY160/H160/EX160)</f>
        <v>6</v>
      </c>
      <c r="FJ160" s="9"/>
      <c r="FK160" s="11"/>
      <c r="FL160" s="11"/>
      <c r="FM160" s="8">
        <f t="shared" si="278"/>
        <v>175</v>
      </c>
      <c r="FN160" s="9">
        <v>13</v>
      </c>
      <c r="FO160" s="17">
        <f>LARGE(FP160:HD160,1)+LARGE(FP160:HD160,2)+LARGE(FP160:HD160,3)+LARGE(FP160:HD160,4)+LARGE(FP160:HD160,5)+LARGE(FP160:HD160,6)+LARGE(FP160:HD160,7)+LARGE(FP160:HD160,8)+LARGE(FP160:HD160,9)+LARGE(FP160:HD160,10)</f>
        <v>76</v>
      </c>
      <c r="FP160" s="11">
        <f t="shared" si="279"/>
        <v>0</v>
      </c>
      <c r="FQ160" s="11">
        <f t="shared" si="280"/>
        <v>0</v>
      </c>
      <c r="FR160" s="11">
        <f t="shared" si="281"/>
        <v>5</v>
      </c>
      <c r="FS160" s="11">
        <f t="shared" si="282"/>
        <v>5</v>
      </c>
      <c r="FT160" s="11">
        <f t="shared" si="283"/>
        <v>6</v>
      </c>
      <c r="FU160" s="11">
        <f t="shared" si="284"/>
        <v>0</v>
      </c>
      <c r="FV160" s="11">
        <f t="shared" si="285"/>
        <v>0</v>
      </c>
      <c r="FW160" s="11">
        <f t="shared" si="286"/>
        <v>16</v>
      </c>
      <c r="FX160" s="11">
        <f t="shared" si="287"/>
        <v>0</v>
      </c>
      <c r="FY160" s="11">
        <f t="shared" si="288"/>
        <v>0</v>
      </c>
      <c r="FZ160" s="11">
        <f t="shared" si="289"/>
        <v>6</v>
      </c>
      <c r="GA160" s="11">
        <f t="shared" si="290"/>
        <v>0</v>
      </c>
      <c r="GB160" s="11">
        <f t="shared" si="291"/>
        <v>0</v>
      </c>
      <c r="GC160" s="11">
        <f t="shared" si="292"/>
        <v>0</v>
      </c>
      <c r="GD160" s="11">
        <f t="shared" si="293"/>
        <v>7</v>
      </c>
      <c r="GE160" s="11">
        <f t="shared" si="294"/>
        <v>0</v>
      </c>
      <c r="GF160" s="11">
        <f t="shared" si="295"/>
        <v>0</v>
      </c>
      <c r="GG160" s="11">
        <f t="shared" si="296"/>
        <v>5</v>
      </c>
      <c r="GH160" s="11">
        <f t="shared" si="297"/>
        <v>0</v>
      </c>
      <c r="GI160" s="11">
        <f t="shared" si="298"/>
        <v>0</v>
      </c>
      <c r="GJ160" s="11">
        <f t="shared" si="299"/>
        <v>0</v>
      </c>
      <c r="GK160" s="11">
        <f t="shared" si="300"/>
        <v>0</v>
      </c>
      <c r="GL160" s="11">
        <f t="shared" si="301"/>
        <v>5</v>
      </c>
      <c r="GM160" s="11">
        <f t="shared" si="302"/>
        <v>0</v>
      </c>
      <c r="GN160" s="11">
        <f t="shared" si="303"/>
        <v>0</v>
      </c>
      <c r="GO160" s="11">
        <f t="shared" si="304"/>
        <v>0</v>
      </c>
      <c r="GP160" s="11">
        <f t="shared" si="305"/>
        <v>7</v>
      </c>
      <c r="GQ160" s="11">
        <f t="shared" si="306"/>
        <v>0</v>
      </c>
      <c r="GR160" s="11">
        <f t="shared" si="307"/>
        <v>0</v>
      </c>
      <c r="GS160" s="11">
        <f t="shared" si="308"/>
        <v>0</v>
      </c>
      <c r="GT160" s="11">
        <f t="shared" si="309"/>
        <v>7</v>
      </c>
      <c r="GU160" s="11">
        <f t="shared" si="310"/>
        <v>0</v>
      </c>
      <c r="GV160" s="11">
        <f t="shared" si="311"/>
        <v>8</v>
      </c>
      <c r="GW160" s="11">
        <f t="shared" si="312"/>
        <v>8</v>
      </c>
      <c r="GX160" s="11">
        <f t="shared" si="313"/>
        <v>0</v>
      </c>
      <c r="GY160" s="11">
        <f t="shared" si="314"/>
        <v>0</v>
      </c>
      <c r="GZ160" s="11">
        <f t="shared" si="315"/>
        <v>0</v>
      </c>
      <c r="HA160" s="11">
        <f t="shared" si="316"/>
        <v>6</v>
      </c>
      <c r="HB160" s="11"/>
      <c r="HC160" s="11"/>
    </row>
    <row r="161" spans="1:211" ht="12.75">
      <c r="A161" s="8" t="s">
        <v>166</v>
      </c>
      <c r="B161" s="9">
        <v>1939</v>
      </c>
      <c r="C161" s="9" t="s">
        <v>45</v>
      </c>
      <c r="D161" s="9"/>
      <c r="H161" s="9">
        <v>18</v>
      </c>
      <c r="AD161" s="10">
        <v>6</v>
      </c>
      <c r="AE161" s="9">
        <v>6</v>
      </c>
      <c r="AF161" s="9">
        <v>1</v>
      </c>
      <c r="AG161" s="2">
        <f>TRUNC(100*AE161/H161/AD161)</f>
        <v>5</v>
      </c>
      <c r="AJ161" s="9">
        <v>1</v>
      </c>
      <c r="AN161" s="9">
        <v>1</v>
      </c>
      <c r="AR161" s="9">
        <v>1</v>
      </c>
      <c r="AV161" s="9">
        <v>1</v>
      </c>
      <c r="AZ161" s="9">
        <v>1</v>
      </c>
      <c r="BD161" s="9">
        <v>1</v>
      </c>
      <c r="BH161" s="9">
        <v>1</v>
      </c>
      <c r="BL161" s="9">
        <v>1</v>
      </c>
      <c r="BP161" s="9">
        <v>1</v>
      </c>
      <c r="BT161" s="9">
        <v>1</v>
      </c>
      <c r="BX161" s="9">
        <v>1</v>
      </c>
      <c r="CB161" s="9">
        <v>1</v>
      </c>
      <c r="CF161" s="9">
        <v>1</v>
      </c>
      <c r="CJ161" s="9">
        <v>1</v>
      </c>
      <c r="CN161" s="9">
        <v>1</v>
      </c>
      <c r="CR161" s="9">
        <v>1</v>
      </c>
      <c r="CV161" s="9">
        <v>1</v>
      </c>
      <c r="CZ161" s="9">
        <v>1</v>
      </c>
      <c r="DD161" s="9">
        <v>1</v>
      </c>
      <c r="DF161" s="10">
        <v>1</v>
      </c>
      <c r="DG161" s="9">
        <v>11</v>
      </c>
      <c r="DH161" s="9">
        <v>2</v>
      </c>
      <c r="DI161" s="2">
        <f>TRUNC(100*DG161/H161/DF161)</f>
        <v>61</v>
      </c>
      <c r="DL161" s="9">
        <v>2</v>
      </c>
      <c r="DP161" s="9">
        <v>2</v>
      </c>
      <c r="DT161" s="9">
        <v>2</v>
      </c>
      <c r="DX161" s="9">
        <v>2</v>
      </c>
      <c r="EB161" s="9">
        <v>2</v>
      </c>
      <c r="EF161" s="9">
        <v>2</v>
      </c>
      <c r="EJ161" s="9">
        <v>2</v>
      </c>
      <c r="EN161" s="9">
        <v>2</v>
      </c>
      <c r="ER161" s="9">
        <v>2</v>
      </c>
      <c r="EV161" s="9">
        <v>2</v>
      </c>
      <c r="EZ161" s="9">
        <v>2</v>
      </c>
      <c r="FJ161" s="9"/>
      <c r="FK161" s="11"/>
      <c r="FL161" s="11"/>
      <c r="FM161" s="8">
        <f t="shared" si="278"/>
        <v>152</v>
      </c>
      <c r="FN161" s="9">
        <v>2</v>
      </c>
      <c r="FO161" s="17">
        <f>LARGE(FP161:HD161,1)+LARGE(FP161:HD161,2)+LARGE(FP161:HD161,3)+LARGE(FP161:HD161,4)+LARGE(FP161:HD161,5)+LARGE(FP161:HD161,6)+LARGE(FP161:HD161,7)+LARGE(FP161:HD161,8)+LARGE(FP161:HD161,9)+LARGE(FP161:HD161,10)</f>
        <v>66</v>
      </c>
      <c r="FP161" s="11">
        <f t="shared" si="279"/>
        <v>0</v>
      </c>
      <c r="FQ161" s="11">
        <f t="shared" si="280"/>
        <v>0</v>
      </c>
      <c r="FR161" s="11">
        <f t="shared" si="281"/>
        <v>0</v>
      </c>
      <c r="FS161" s="11">
        <f t="shared" si="282"/>
        <v>0</v>
      </c>
      <c r="FT161" s="11">
        <f t="shared" si="283"/>
        <v>0</v>
      </c>
      <c r="FU161" s="11">
        <f t="shared" si="284"/>
        <v>0</v>
      </c>
      <c r="FV161" s="11">
        <f t="shared" si="285"/>
        <v>5</v>
      </c>
      <c r="FW161" s="11">
        <f t="shared" si="286"/>
        <v>0</v>
      </c>
      <c r="FX161" s="11">
        <f t="shared" si="287"/>
        <v>0</v>
      </c>
      <c r="FY161" s="11">
        <f t="shared" si="288"/>
        <v>0</v>
      </c>
      <c r="FZ161" s="11">
        <f t="shared" si="289"/>
        <v>0</v>
      </c>
      <c r="GA161" s="11">
        <f t="shared" si="290"/>
        <v>0</v>
      </c>
      <c r="GB161" s="11">
        <f t="shared" si="291"/>
        <v>0</v>
      </c>
      <c r="GC161" s="11">
        <f t="shared" si="292"/>
        <v>0</v>
      </c>
      <c r="GD161" s="11">
        <f t="shared" si="293"/>
        <v>0</v>
      </c>
      <c r="GE161" s="11">
        <f t="shared" si="294"/>
        <v>0</v>
      </c>
      <c r="GF161" s="11">
        <f t="shared" si="295"/>
        <v>0</v>
      </c>
      <c r="GG161" s="11">
        <f t="shared" si="296"/>
        <v>0</v>
      </c>
      <c r="GH161" s="11">
        <f t="shared" si="297"/>
        <v>0</v>
      </c>
      <c r="GI161" s="11">
        <f t="shared" si="298"/>
        <v>0</v>
      </c>
      <c r="GJ161" s="11">
        <f t="shared" si="299"/>
        <v>0</v>
      </c>
      <c r="GK161" s="11">
        <f t="shared" si="300"/>
        <v>0</v>
      </c>
      <c r="GL161" s="11">
        <f t="shared" si="301"/>
        <v>0</v>
      </c>
      <c r="GM161" s="11">
        <f t="shared" si="302"/>
        <v>0</v>
      </c>
      <c r="GN161" s="11">
        <f t="shared" si="303"/>
        <v>0</v>
      </c>
      <c r="GO161" s="11">
        <f t="shared" si="304"/>
        <v>0</v>
      </c>
      <c r="GP161" s="13">
        <f t="shared" si="305"/>
        <v>61</v>
      </c>
      <c r="GQ161" s="11">
        <f t="shared" si="306"/>
        <v>0</v>
      </c>
      <c r="GR161" s="11">
        <f t="shared" si="307"/>
        <v>0</v>
      </c>
      <c r="GS161" s="11">
        <f t="shared" si="308"/>
        <v>0</v>
      </c>
      <c r="GT161" s="11">
        <f t="shared" si="309"/>
        <v>0</v>
      </c>
      <c r="GU161" s="11">
        <f t="shared" si="310"/>
        <v>0</v>
      </c>
      <c r="GV161" s="11">
        <f t="shared" si="311"/>
        <v>0</v>
      </c>
      <c r="GW161" s="11">
        <f t="shared" si="312"/>
        <v>0</v>
      </c>
      <c r="GX161" s="11">
        <f t="shared" si="313"/>
        <v>0</v>
      </c>
      <c r="GY161" s="11">
        <f t="shared" si="314"/>
        <v>0</v>
      </c>
      <c r="GZ161" s="11">
        <f t="shared" si="315"/>
        <v>0</v>
      </c>
      <c r="HA161" s="11">
        <f t="shared" si="316"/>
        <v>0</v>
      </c>
      <c r="HB161" s="11"/>
      <c r="HC161" s="11"/>
    </row>
    <row r="162" spans="1:211" ht="12.75">
      <c r="A162" s="47" t="s">
        <v>174</v>
      </c>
      <c r="B162" s="9">
        <v>1936</v>
      </c>
      <c r="C162" s="9" t="s">
        <v>45</v>
      </c>
      <c r="D162" s="9"/>
      <c r="H162" s="9">
        <v>18</v>
      </c>
      <c r="V162" s="10">
        <v>3</v>
      </c>
      <c r="W162" s="9">
        <v>4</v>
      </c>
      <c r="X162" s="9">
        <v>1</v>
      </c>
      <c r="Y162" s="2">
        <f>TRUNC(100*W162/H162/V162)</f>
        <v>7</v>
      </c>
      <c r="AB162" s="9">
        <v>1</v>
      </c>
      <c r="AD162" s="10">
        <v>4</v>
      </c>
      <c r="AE162" s="9">
        <v>6</v>
      </c>
      <c r="AF162" s="9">
        <v>2</v>
      </c>
      <c r="AG162" s="2">
        <f>TRUNC(100*AE162/H162/AD162)</f>
        <v>8</v>
      </c>
      <c r="AJ162" s="9">
        <v>2</v>
      </c>
      <c r="AN162" s="9">
        <v>2</v>
      </c>
      <c r="AR162" s="9">
        <v>2</v>
      </c>
      <c r="AV162" s="9">
        <v>2</v>
      </c>
      <c r="AZ162" s="9">
        <v>2</v>
      </c>
      <c r="BD162" s="9">
        <v>2</v>
      </c>
      <c r="BH162" s="9">
        <v>2</v>
      </c>
      <c r="BL162" s="9">
        <v>2</v>
      </c>
      <c r="BP162" s="9">
        <v>2</v>
      </c>
      <c r="BR162" s="10">
        <v>1</v>
      </c>
      <c r="BS162" s="9">
        <v>3</v>
      </c>
      <c r="BT162" s="9">
        <v>3</v>
      </c>
      <c r="BU162" s="2">
        <f>TRUNC(100*BS162/H162/BR162)</f>
        <v>16</v>
      </c>
      <c r="BX162" s="9">
        <v>3</v>
      </c>
      <c r="BZ162" s="10">
        <v>5</v>
      </c>
      <c r="CA162" s="9">
        <v>5</v>
      </c>
      <c r="CB162" s="9">
        <v>4</v>
      </c>
      <c r="CC162" s="2">
        <f>TRUNC(100*CA162/H162/BZ162)</f>
        <v>5</v>
      </c>
      <c r="CF162" s="9">
        <v>4</v>
      </c>
      <c r="CJ162" s="9">
        <v>4</v>
      </c>
      <c r="CL162" s="10">
        <v>7</v>
      </c>
      <c r="CM162" s="9">
        <v>7</v>
      </c>
      <c r="CN162" s="9">
        <v>5</v>
      </c>
      <c r="CO162" s="2">
        <f>TRUNC(100*CM162/H162/CL162)</f>
        <v>5</v>
      </c>
      <c r="CR162" s="9">
        <v>5</v>
      </c>
      <c r="CV162" s="9">
        <v>5</v>
      </c>
      <c r="CZ162" s="9">
        <v>5</v>
      </c>
      <c r="DD162" s="9">
        <v>5</v>
      </c>
      <c r="DF162" s="10">
        <v>10</v>
      </c>
      <c r="DG162" s="9">
        <v>11</v>
      </c>
      <c r="DH162" s="9">
        <v>6</v>
      </c>
      <c r="DI162" s="2">
        <f>TRUNC(100*DG162/H162/DF162)</f>
        <v>6</v>
      </c>
      <c r="DL162" s="9">
        <v>6</v>
      </c>
      <c r="DP162" s="9">
        <v>6</v>
      </c>
      <c r="DT162" s="9">
        <v>6</v>
      </c>
      <c r="DV162" s="10">
        <v>6</v>
      </c>
      <c r="DW162" s="9">
        <v>10</v>
      </c>
      <c r="DX162" s="9">
        <v>7</v>
      </c>
      <c r="DY162" s="2">
        <f>TRUNC(100*DW162/H162/DV162)</f>
        <v>9</v>
      </c>
      <c r="EB162" s="9">
        <v>7</v>
      </c>
      <c r="EF162" s="9">
        <v>7</v>
      </c>
      <c r="EJ162" s="9">
        <v>7</v>
      </c>
      <c r="EL162" s="10">
        <v>7</v>
      </c>
      <c r="EM162" s="9">
        <v>8</v>
      </c>
      <c r="EN162" s="9">
        <v>8</v>
      </c>
      <c r="EO162" s="2">
        <f>TRUNC(100*EM162/H162/EL162)</f>
        <v>6</v>
      </c>
      <c r="ER162" s="9">
        <v>8</v>
      </c>
      <c r="EV162" s="9">
        <v>8</v>
      </c>
      <c r="EZ162" s="9">
        <v>8</v>
      </c>
      <c r="FJ162" s="9"/>
      <c r="FK162" s="11"/>
      <c r="FL162" s="11"/>
      <c r="FM162" s="8">
        <f t="shared" si="278"/>
        <v>143</v>
      </c>
      <c r="FN162" s="9">
        <v>8</v>
      </c>
      <c r="FO162" s="17">
        <f>LARGE(FP162:HD162,1)+LARGE(FP162:HD162,2)+LARGE(FP162:HD162,3)+LARGE(FP162:HD162,4)+LARGE(FP162:HD162,5)+LARGE(FP162:HD162,6)+LARGE(FP162:HD162,7)+LARGE(FP162:HD162,8)+LARGE(FP162:HD162,9)+LARGE(FP162:HD162,10)</f>
        <v>62</v>
      </c>
      <c r="FP162" s="11">
        <f t="shared" si="279"/>
        <v>0</v>
      </c>
      <c r="FQ162" s="11">
        <f t="shared" si="280"/>
        <v>0</v>
      </c>
      <c r="FR162" s="11">
        <f t="shared" si="281"/>
        <v>0</v>
      </c>
      <c r="FS162" s="11">
        <f t="shared" si="282"/>
        <v>0</v>
      </c>
      <c r="FT162" s="11">
        <f t="shared" si="283"/>
        <v>7</v>
      </c>
      <c r="FU162" s="11">
        <f t="shared" si="284"/>
        <v>0</v>
      </c>
      <c r="FV162" s="11">
        <f t="shared" si="285"/>
        <v>8</v>
      </c>
      <c r="FW162" s="11">
        <f t="shared" si="286"/>
        <v>0</v>
      </c>
      <c r="FX162" s="11">
        <f t="shared" si="287"/>
        <v>0</v>
      </c>
      <c r="FY162" s="11">
        <f t="shared" si="288"/>
        <v>0</v>
      </c>
      <c r="FZ162" s="11">
        <f t="shared" si="289"/>
        <v>0</v>
      </c>
      <c r="GA162" s="11">
        <f t="shared" si="290"/>
        <v>0</v>
      </c>
      <c r="GB162" s="11">
        <f t="shared" si="291"/>
        <v>0</v>
      </c>
      <c r="GC162" s="11">
        <f t="shared" si="292"/>
        <v>0</v>
      </c>
      <c r="GD162" s="11">
        <f t="shared" si="293"/>
        <v>0</v>
      </c>
      <c r="GE162" s="11">
        <f t="shared" si="294"/>
        <v>0</v>
      </c>
      <c r="GF162" s="11">
        <f t="shared" si="295"/>
        <v>16</v>
      </c>
      <c r="GG162" s="11">
        <f t="shared" si="296"/>
        <v>0</v>
      </c>
      <c r="GH162" s="11">
        <f t="shared" si="297"/>
        <v>5</v>
      </c>
      <c r="GI162" s="11">
        <f t="shared" si="298"/>
        <v>0</v>
      </c>
      <c r="GJ162" s="11">
        <f t="shared" si="299"/>
        <v>0</v>
      </c>
      <c r="GK162" s="11">
        <f t="shared" si="300"/>
        <v>5</v>
      </c>
      <c r="GL162" s="11">
        <f t="shared" si="301"/>
        <v>0</v>
      </c>
      <c r="GM162" s="11">
        <f t="shared" si="302"/>
        <v>0</v>
      </c>
      <c r="GN162" s="11">
        <f t="shared" si="303"/>
        <v>0</v>
      </c>
      <c r="GO162" s="11">
        <f t="shared" si="304"/>
        <v>0</v>
      </c>
      <c r="GP162" s="11">
        <f t="shared" si="305"/>
        <v>6</v>
      </c>
      <c r="GQ162" s="11">
        <f t="shared" si="306"/>
        <v>0</v>
      </c>
      <c r="GR162" s="11">
        <f t="shared" si="307"/>
        <v>0</v>
      </c>
      <c r="GS162" s="11">
        <f t="shared" si="308"/>
        <v>0</v>
      </c>
      <c r="GT162" s="11">
        <f t="shared" si="309"/>
        <v>9</v>
      </c>
      <c r="GU162" s="11">
        <f t="shared" si="310"/>
        <v>0</v>
      </c>
      <c r="GV162" s="11">
        <f t="shared" si="311"/>
        <v>0</v>
      </c>
      <c r="GW162" s="11">
        <f t="shared" si="312"/>
        <v>0</v>
      </c>
      <c r="GX162" s="11">
        <f t="shared" si="313"/>
        <v>6</v>
      </c>
      <c r="GY162" s="11">
        <f t="shared" si="314"/>
        <v>0</v>
      </c>
      <c r="GZ162" s="11">
        <f t="shared" si="315"/>
        <v>0</v>
      </c>
      <c r="HA162" s="11">
        <f t="shared" si="316"/>
        <v>0</v>
      </c>
      <c r="HB162" s="11"/>
      <c r="HC162" s="11"/>
    </row>
    <row r="163" spans="1:211" ht="12.75">
      <c r="A163" s="8" t="s">
        <v>173</v>
      </c>
      <c r="B163" s="9">
        <v>1938</v>
      </c>
      <c r="C163" s="9" t="s">
        <v>45</v>
      </c>
      <c r="D163" s="9"/>
      <c r="H163" s="9">
        <v>18</v>
      </c>
      <c r="J163" s="10">
        <v>2</v>
      </c>
      <c r="K163" s="9">
        <v>6</v>
      </c>
      <c r="L163" s="9">
        <v>1</v>
      </c>
      <c r="M163" s="2">
        <f>TRUNC(100*K163/H163/J163)</f>
        <v>16</v>
      </c>
      <c r="P163" s="9">
        <v>1</v>
      </c>
      <c r="T163" s="9">
        <v>1</v>
      </c>
      <c r="X163" s="9">
        <v>1</v>
      </c>
      <c r="AB163" s="9">
        <v>1</v>
      </c>
      <c r="AF163" s="9">
        <v>1</v>
      </c>
      <c r="AJ163" s="9">
        <v>1</v>
      </c>
      <c r="AN163" s="9">
        <v>1</v>
      </c>
      <c r="AR163" s="9">
        <v>1</v>
      </c>
      <c r="AV163" s="9">
        <v>1</v>
      </c>
      <c r="AZ163" s="9">
        <v>1</v>
      </c>
      <c r="BD163" s="9">
        <v>1</v>
      </c>
      <c r="BH163" s="9">
        <v>1</v>
      </c>
      <c r="BL163" s="9">
        <v>1</v>
      </c>
      <c r="BP163" s="9">
        <v>1</v>
      </c>
      <c r="BT163" s="9">
        <v>1</v>
      </c>
      <c r="BX163" s="9">
        <v>1</v>
      </c>
      <c r="BZ163" s="10">
        <v>1</v>
      </c>
      <c r="CA163" s="9">
        <v>5</v>
      </c>
      <c r="CB163" s="9">
        <v>2</v>
      </c>
      <c r="CC163" s="2">
        <f>TRUNC(100*CA163/H163/BZ163)</f>
        <v>27</v>
      </c>
      <c r="CF163" s="9">
        <v>2</v>
      </c>
      <c r="CJ163" s="9">
        <v>2</v>
      </c>
      <c r="CN163" s="9">
        <v>2</v>
      </c>
      <c r="CR163" s="9">
        <v>2</v>
      </c>
      <c r="CV163" s="9">
        <v>2</v>
      </c>
      <c r="CZ163" s="9">
        <v>2</v>
      </c>
      <c r="DB163" s="10">
        <v>2</v>
      </c>
      <c r="DC163" s="9">
        <v>6</v>
      </c>
      <c r="DD163" s="9">
        <v>3</v>
      </c>
      <c r="DE163" s="2">
        <f>TRUNC(100*DC163/H163/DB163)</f>
        <v>16</v>
      </c>
      <c r="DH163" s="9">
        <v>3</v>
      </c>
      <c r="DL163" s="9">
        <v>3</v>
      </c>
      <c r="DP163" s="9">
        <v>3</v>
      </c>
      <c r="DT163" s="9">
        <v>3</v>
      </c>
      <c r="DX163" s="9">
        <v>3</v>
      </c>
      <c r="EB163" s="9">
        <v>3</v>
      </c>
      <c r="EF163" s="9">
        <v>3</v>
      </c>
      <c r="EJ163" s="9">
        <v>3</v>
      </c>
      <c r="EN163" s="9">
        <v>3</v>
      </c>
      <c r="ER163" s="9">
        <v>3</v>
      </c>
      <c r="EV163" s="9">
        <v>3</v>
      </c>
      <c r="EZ163" s="9">
        <v>3</v>
      </c>
      <c r="FJ163" s="9"/>
      <c r="FK163" s="11"/>
      <c r="FL163" s="11"/>
      <c r="FM163" s="8">
        <f t="shared" si="278"/>
        <v>136</v>
      </c>
      <c r="FN163" s="9">
        <v>3</v>
      </c>
      <c r="FO163" s="17">
        <f>LARGE(FP163:HD163,1)+LARGE(FP163:HD163,2)+LARGE(FP163:HD163,3)+LARGE(FP163:HD163,4)+LARGE(FP163:HD163,5)+LARGE(FP163:HD163,6)+LARGE(FP163:HD163,7)+LARGE(FP163:HD163,8)+LARGE(FP163:HD163,9)+LARGE(FP163:HD163,10)</f>
        <v>59</v>
      </c>
      <c r="FP163" s="11">
        <f t="shared" si="279"/>
        <v>0</v>
      </c>
      <c r="FQ163" s="11">
        <f t="shared" si="280"/>
        <v>16</v>
      </c>
      <c r="FR163" s="11">
        <f t="shared" si="281"/>
        <v>0</v>
      </c>
      <c r="FS163" s="11">
        <f t="shared" si="282"/>
        <v>0</v>
      </c>
      <c r="FT163" s="11">
        <f t="shared" si="283"/>
        <v>0</v>
      </c>
      <c r="FU163" s="11">
        <f t="shared" si="284"/>
        <v>0</v>
      </c>
      <c r="FV163" s="11">
        <f t="shared" si="285"/>
        <v>0</v>
      </c>
      <c r="FW163" s="11">
        <f t="shared" si="286"/>
        <v>0</v>
      </c>
      <c r="FX163" s="11">
        <f t="shared" si="287"/>
        <v>0</v>
      </c>
      <c r="FY163" s="11">
        <f t="shared" si="288"/>
        <v>0</v>
      </c>
      <c r="FZ163" s="11">
        <f t="shared" si="289"/>
        <v>0</v>
      </c>
      <c r="GA163" s="11">
        <f t="shared" si="290"/>
        <v>0</v>
      </c>
      <c r="GB163" s="11">
        <f t="shared" si="291"/>
        <v>0</v>
      </c>
      <c r="GC163" s="11">
        <f t="shared" si="292"/>
        <v>0</v>
      </c>
      <c r="GD163" s="11">
        <f t="shared" si="293"/>
        <v>0</v>
      </c>
      <c r="GE163" s="11">
        <f t="shared" si="294"/>
        <v>0</v>
      </c>
      <c r="GF163" s="11">
        <f t="shared" si="295"/>
        <v>0</v>
      </c>
      <c r="GG163" s="11">
        <f t="shared" si="296"/>
        <v>0</v>
      </c>
      <c r="GH163" s="11">
        <f t="shared" si="297"/>
        <v>27</v>
      </c>
      <c r="GI163" s="11">
        <f t="shared" si="298"/>
        <v>0</v>
      </c>
      <c r="GJ163" s="11">
        <f t="shared" si="299"/>
        <v>0</v>
      </c>
      <c r="GK163" s="11">
        <f t="shared" si="300"/>
        <v>0</v>
      </c>
      <c r="GL163" s="11">
        <f t="shared" si="301"/>
        <v>0</v>
      </c>
      <c r="GM163" s="11">
        <f t="shared" si="302"/>
        <v>0</v>
      </c>
      <c r="GN163" s="11">
        <f t="shared" si="303"/>
        <v>0</v>
      </c>
      <c r="GO163" s="11">
        <f t="shared" si="304"/>
        <v>16</v>
      </c>
      <c r="GP163" s="11">
        <f t="shared" si="305"/>
        <v>0</v>
      </c>
      <c r="GQ163" s="11">
        <f t="shared" si="306"/>
        <v>0</v>
      </c>
      <c r="GR163" s="11">
        <f t="shared" si="307"/>
        <v>0</v>
      </c>
      <c r="GS163" s="11">
        <f t="shared" si="308"/>
        <v>0</v>
      </c>
      <c r="GT163" s="11">
        <f t="shared" si="309"/>
        <v>0</v>
      </c>
      <c r="GU163" s="11">
        <f t="shared" si="310"/>
        <v>0</v>
      </c>
      <c r="GV163" s="11">
        <f t="shared" si="311"/>
        <v>0</v>
      </c>
      <c r="GW163" s="11">
        <f t="shared" si="312"/>
        <v>0</v>
      </c>
      <c r="GX163" s="11">
        <f t="shared" si="313"/>
        <v>0</v>
      </c>
      <c r="GY163" s="11">
        <f t="shared" si="314"/>
        <v>0</v>
      </c>
      <c r="GZ163" s="11">
        <f t="shared" si="315"/>
        <v>0</v>
      </c>
      <c r="HA163" s="11">
        <f t="shared" si="316"/>
        <v>0</v>
      </c>
      <c r="HB163" s="11"/>
      <c r="HC163" s="11"/>
    </row>
    <row r="164" spans="1:211" ht="12.75">
      <c r="A164" s="47" t="s">
        <v>169</v>
      </c>
      <c r="B164" s="9">
        <v>1937</v>
      </c>
      <c r="C164" s="9" t="s">
        <v>45</v>
      </c>
      <c r="D164" s="9"/>
      <c r="H164" s="9">
        <v>18</v>
      </c>
      <c r="Z164" s="10">
        <v>7</v>
      </c>
      <c r="AA164" s="9">
        <v>7</v>
      </c>
      <c r="AB164" s="9">
        <v>1</v>
      </c>
      <c r="AC164" s="2">
        <f>TRUNC(100*AA164/H164/Z164)</f>
        <v>5</v>
      </c>
      <c r="AD164" s="10">
        <v>3</v>
      </c>
      <c r="AE164" s="9">
        <v>6</v>
      </c>
      <c r="AF164" s="9">
        <v>2</v>
      </c>
      <c r="AG164" s="2">
        <f>TRUNC(100*AE164/H164/AD164)</f>
        <v>11</v>
      </c>
      <c r="AJ164" s="9">
        <v>2</v>
      </c>
      <c r="AN164" s="9">
        <v>2</v>
      </c>
      <c r="AR164" s="9">
        <v>2</v>
      </c>
      <c r="AV164" s="9">
        <v>2</v>
      </c>
      <c r="AZ164" s="9">
        <v>2</v>
      </c>
      <c r="BD164" s="9">
        <v>2</v>
      </c>
      <c r="BH164" s="9">
        <v>2</v>
      </c>
      <c r="BL164" s="9">
        <v>2</v>
      </c>
      <c r="BP164" s="9">
        <v>2</v>
      </c>
      <c r="BT164" s="9">
        <v>2</v>
      </c>
      <c r="BX164" s="9">
        <v>2</v>
      </c>
      <c r="CB164" s="9">
        <v>2</v>
      </c>
      <c r="CF164" s="9">
        <v>2</v>
      </c>
      <c r="CJ164" s="9">
        <v>2</v>
      </c>
      <c r="CN164" s="9">
        <v>2</v>
      </c>
      <c r="CR164" s="9">
        <v>2</v>
      </c>
      <c r="CV164" s="9">
        <v>2</v>
      </c>
      <c r="CZ164" s="9">
        <v>2</v>
      </c>
      <c r="DB164" s="10">
        <v>6</v>
      </c>
      <c r="DC164" s="9">
        <v>6</v>
      </c>
      <c r="DD164" s="9">
        <v>3</v>
      </c>
      <c r="DE164" s="2">
        <f>TRUNC(100*DC164/H164/DB164)</f>
        <v>5</v>
      </c>
      <c r="DF164" s="10">
        <v>11</v>
      </c>
      <c r="DG164" s="9">
        <v>11</v>
      </c>
      <c r="DH164" s="9">
        <v>4</v>
      </c>
      <c r="DI164" s="2">
        <f>TRUNC(100*DG164/H164/DF164)</f>
        <v>5</v>
      </c>
      <c r="DJ164" s="10">
        <v>3</v>
      </c>
      <c r="DK164" s="9">
        <v>3</v>
      </c>
      <c r="DL164" s="9">
        <v>5</v>
      </c>
      <c r="DM164" s="2">
        <f>TRUNC(100*DK164/H164/DJ164)</f>
        <v>5</v>
      </c>
      <c r="DN164" s="10">
        <v>2</v>
      </c>
      <c r="DO164" s="9">
        <v>2</v>
      </c>
      <c r="DP164" s="9">
        <v>6</v>
      </c>
      <c r="DQ164" s="2">
        <f>TRUNC(100*DO164/H164/DN164)</f>
        <v>5</v>
      </c>
      <c r="DT164" s="9">
        <v>6</v>
      </c>
      <c r="DV164" s="10">
        <v>10</v>
      </c>
      <c r="DW164" s="9">
        <v>10</v>
      </c>
      <c r="DX164" s="9">
        <v>7</v>
      </c>
      <c r="DY164" s="2">
        <f>TRUNC(100*DW164/H164/DV164)</f>
        <v>5</v>
      </c>
      <c r="DZ164" s="10">
        <v>6</v>
      </c>
      <c r="EA164" s="9">
        <v>8</v>
      </c>
      <c r="EB164" s="9">
        <v>8</v>
      </c>
      <c r="EC164" s="2">
        <f>TRUNC(100*EA164/H164/DZ164)</f>
        <v>7</v>
      </c>
      <c r="EF164" s="9">
        <v>8</v>
      </c>
      <c r="EJ164" s="9">
        <v>8</v>
      </c>
      <c r="EN164" s="9">
        <v>8</v>
      </c>
      <c r="ER164" s="9">
        <v>8</v>
      </c>
      <c r="EV164" s="9">
        <v>8</v>
      </c>
      <c r="EZ164" s="9">
        <v>8</v>
      </c>
      <c r="FJ164" s="9"/>
      <c r="FK164" s="11"/>
      <c r="FL164" s="11"/>
      <c r="FM164" s="8">
        <f t="shared" si="278"/>
        <v>111</v>
      </c>
      <c r="FN164" s="9">
        <v>8</v>
      </c>
      <c r="FO164" s="17">
        <f>LARGE(FP164:HD164,1)+LARGE(FP164:HD164,2)+LARGE(FP164:HD164,3)+LARGE(FP164:HD164,4)+LARGE(FP164:HD164,5)+LARGE(FP164:HD164,6)+LARGE(FP164:HD164,7)+LARGE(FP164:HD164,8)+LARGE(FP164:HD164,9)+LARGE(FP164:HD164,10)</f>
        <v>48</v>
      </c>
      <c r="FP164" s="11">
        <f t="shared" si="279"/>
        <v>0</v>
      </c>
      <c r="FQ164" s="11">
        <f t="shared" si="280"/>
        <v>0</v>
      </c>
      <c r="FR164" s="11">
        <f t="shared" si="281"/>
        <v>0</v>
      </c>
      <c r="FS164" s="11">
        <f t="shared" si="282"/>
        <v>0</v>
      </c>
      <c r="FT164" s="11">
        <f t="shared" si="283"/>
        <v>0</v>
      </c>
      <c r="FU164" s="11">
        <f t="shared" si="284"/>
        <v>5</v>
      </c>
      <c r="FV164" s="11">
        <f t="shared" si="285"/>
        <v>11</v>
      </c>
      <c r="FW164" s="11">
        <f t="shared" si="286"/>
        <v>0</v>
      </c>
      <c r="FX164" s="11">
        <f t="shared" si="287"/>
        <v>0</v>
      </c>
      <c r="FY164" s="11">
        <f t="shared" si="288"/>
        <v>0</v>
      </c>
      <c r="FZ164" s="11">
        <f t="shared" si="289"/>
        <v>0</v>
      </c>
      <c r="GA164" s="11">
        <f t="shared" si="290"/>
        <v>0</v>
      </c>
      <c r="GB164" s="11">
        <f t="shared" si="291"/>
        <v>0</v>
      </c>
      <c r="GC164" s="11">
        <f t="shared" si="292"/>
        <v>0</v>
      </c>
      <c r="GD164" s="11">
        <f t="shared" si="293"/>
        <v>0</v>
      </c>
      <c r="GE164" s="11">
        <f t="shared" si="294"/>
        <v>0</v>
      </c>
      <c r="GF164" s="11">
        <f t="shared" si="295"/>
        <v>0</v>
      </c>
      <c r="GG164" s="11">
        <f t="shared" si="296"/>
        <v>0</v>
      </c>
      <c r="GH164" s="11">
        <f t="shared" si="297"/>
        <v>0</v>
      </c>
      <c r="GI164" s="11">
        <f t="shared" si="298"/>
        <v>0</v>
      </c>
      <c r="GJ164" s="11">
        <f t="shared" si="299"/>
        <v>0</v>
      </c>
      <c r="GK164" s="11">
        <f t="shared" si="300"/>
        <v>0</v>
      </c>
      <c r="GL164" s="11">
        <f t="shared" si="301"/>
        <v>0</v>
      </c>
      <c r="GM164" s="11">
        <f t="shared" si="302"/>
        <v>0</v>
      </c>
      <c r="GN164" s="11">
        <f t="shared" si="303"/>
        <v>0</v>
      </c>
      <c r="GO164" s="11">
        <f t="shared" si="304"/>
        <v>5</v>
      </c>
      <c r="GP164" s="11">
        <f t="shared" si="305"/>
        <v>5</v>
      </c>
      <c r="GQ164" s="11">
        <f t="shared" si="306"/>
        <v>5</v>
      </c>
      <c r="GR164" s="11">
        <f t="shared" si="307"/>
        <v>5</v>
      </c>
      <c r="GS164" s="11">
        <f t="shared" si="308"/>
        <v>0</v>
      </c>
      <c r="GT164" s="11">
        <f t="shared" si="309"/>
        <v>5</v>
      </c>
      <c r="GU164" s="11">
        <f t="shared" si="310"/>
        <v>7</v>
      </c>
      <c r="GV164" s="11">
        <f t="shared" si="311"/>
        <v>0</v>
      </c>
      <c r="GW164" s="11">
        <f t="shared" si="312"/>
        <v>0</v>
      </c>
      <c r="GX164" s="11">
        <f t="shared" si="313"/>
        <v>0</v>
      </c>
      <c r="GY164" s="11">
        <f t="shared" si="314"/>
        <v>0</v>
      </c>
      <c r="GZ164" s="11">
        <f t="shared" si="315"/>
        <v>0</v>
      </c>
      <c r="HA164" s="11">
        <f t="shared" si="316"/>
        <v>0</v>
      </c>
      <c r="HB164" s="11"/>
      <c r="HC164" s="11"/>
    </row>
    <row r="165" spans="1:211" ht="12.75">
      <c r="A165" s="47" t="s">
        <v>162</v>
      </c>
      <c r="B165" s="9">
        <v>1936</v>
      </c>
      <c r="C165" s="9" t="s">
        <v>45</v>
      </c>
      <c r="D165" s="9"/>
      <c r="H165" s="9">
        <v>18</v>
      </c>
      <c r="DB165" s="10">
        <v>3</v>
      </c>
      <c r="DC165" s="9">
        <v>3</v>
      </c>
      <c r="DD165" s="9">
        <v>1</v>
      </c>
      <c r="DE165" s="2">
        <f>TRUNC(100*DC165/H165/DB165)</f>
        <v>5</v>
      </c>
      <c r="DH165" s="9">
        <v>1</v>
      </c>
      <c r="DL165" s="9">
        <v>1</v>
      </c>
      <c r="DP165" s="9">
        <v>1</v>
      </c>
      <c r="DR165" s="10">
        <v>1</v>
      </c>
      <c r="DS165" s="9">
        <v>1</v>
      </c>
      <c r="DT165" s="9">
        <v>2</v>
      </c>
      <c r="DU165" s="2">
        <f>TRUNC(100*DS165/H165/DR165)</f>
        <v>5</v>
      </c>
      <c r="DX165" s="9">
        <v>2</v>
      </c>
      <c r="DZ165" s="10">
        <v>8</v>
      </c>
      <c r="EA165" s="9">
        <v>8</v>
      </c>
      <c r="EB165" s="9">
        <v>3</v>
      </c>
      <c r="EC165" s="2">
        <f>TRUNC(100*EA165/H165/DZ165)</f>
        <v>5</v>
      </c>
      <c r="ED165" s="10">
        <v>3</v>
      </c>
      <c r="EE165" s="9">
        <v>3</v>
      </c>
      <c r="EF165" s="9">
        <v>4</v>
      </c>
      <c r="EG165" s="2">
        <f>TRUNC(100*EE165/H165/ED165)</f>
        <v>5</v>
      </c>
      <c r="EJ165" s="9">
        <v>4</v>
      </c>
      <c r="EN165" s="9">
        <v>4</v>
      </c>
      <c r="EP165" s="10">
        <v>2</v>
      </c>
      <c r="EQ165" s="9">
        <v>3</v>
      </c>
      <c r="ER165" s="9">
        <v>5</v>
      </c>
      <c r="ES165" s="2">
        <f>TRUNC(100*EQ165/H165/EP165)</f>
        <v>8</v>
      </c>
      <c r="ET165" s="10">
        <v>1</v>
      </c>
      <c r="EU165" s="9">
        <v>1</v>
      </c>
      <c r="EV165" s="9">
        <v>6</v>
      </c>
      <c r="EW165" s="2">
        <f>TRUNC(100*EU165/H165/ET165)</f>
        <v>5</v>
      </c>
      <c r="EX165" s="10">
        <v>6</v>
      </c>
      <c r="EY165" s="9">
        <v>6</v>
      </c>
      <c r="EZ165" s="9">
        <v>7</v>
      </c>
      <c r="FA165" s="2">
        <f>TRUNC(100*EY165/H165/EX165)</f>
        <v>5</v>
      </c>
      <c r="FJ165" s="9"/>
      <c r="FK165" s="11"/>
      <c r="FL165" s="11"/>
      <c r="FM165" s="8">
        <f t="shared" si="278"/>
        <v>88</v>
      </c>
      <c r="FN165" s="9">
        <v>7</v>
      </c>
      <c r="FO165" s="17">
        <f>LARGE(FP165:HD165,1)+LARGE(FP165:HD165,2)+LARGE(FP165:HD165,3)+LARGE(FP165:HD165,4)+LARGE(FP165:HD165,5)+LARGE(FP165:HD165,6)+LARGE(FP165:HD165,7)+LARGE(FP165:HD165,8)+LARGE(FP165:HD165,9)+LARGE(FP165:HD165,10)</f>
        <v>38</v>
      </c>
      <c r="FP165" s="11">
        <f t="shared" si="279"/>
        <v>0</v>
      </c>
      <c r="FQ165" s="11">
        <f t="shared" si="280"/>
        <v>0</v>
      </c>
      <c r="FR165" s="11">
        <f t="shared" si="281"/>
        <v>0</v>
      </c>
      <c r="FS165" s="11">
        <f t="shared" si="282"/>
        <v>0</v>
      </c>
      <c r="FT165" s="11">
        <f t="shared" si="283"/>
        <v>0</v>
      </c>
      <c r="FU165" s="11">
        <f t="shared" si="284"/>
        <v>0</v>
      </c>
      <c r="FV165" s="11">
        <f t="shared" si="285"/>
        <v>0</v>
      </c>
      <c r="FW165" s="11">
        <f t="shared" si="286"/>
        <v>0</v>
      </c>
      <c r="FX165" s="11">
        <f t="shared" si="287"/>
        <v>0</v>
      </c>
      <c r="FY165" s="11">
        <f t="shared" si="288"/>
        <v>0</v>
      </c>
      <c r="FZ165" s="11">
        <f t="shared" si="289"/>
        <v>0</v>
      </c>
      <c r="GA165" s="11">
        <f t="shared" si="290"/>
        <v>0</v>
      </c>
      <c r="GB165" s="11">
        <f t="shared" si="291"/>
        <v>0</v>
      </c>
      <c r="GC165" s="11">
        <f t="shared" si="292"/>
        <v>0</v>
      </c>
      <c r="GD165" s="11">
        <f t="shared" si="293"/>
        <v>0</v>
      </c>
      <c r="GE165" s="11">
        <f t="shared" si="294"/>
        <v>0</v>
      </c>
      <c r="GF165" s="11">
        <f t="shared" si="295"/>
        <v>0</v>
      </c>
      <c r="GG165" s="11">
        <f t="shared" si="296"/>
        <v>0</v>
      </c>
      <c r="GH165" s="11">
        <f t="shared" si="297"/>
        <v>0</v>
      </c>
      <c r="GI165" s="11">
        <f t="shared" si="298"/>
        <v>0</v>
      </c>
      <c r="GJ165" s="11">
        <f t="shared" si="299"/>
        <v>0</v>
      </c>
      <c r="GK165" s="11">
        <f t="shared" si="300"/>
        <v>0</v>
      </c>
      <c r="GL165" s="11">
        <f t="shared" si="301"/>
        <v>0</v>
      </c>
      <c r="GM165" s="11">
        <f t="shared" si="302"/>
        <v>0</v>
      </c>
      <c r="GN165" s="11">
        <f t="shared" si="303"/>
        <v>0</v>
      </c>
      <c r="GO165" s="11">
        <f t="shared" si="304"/>
        <v>5</v>
      </c>
      <c r="GP165" s="11">
        <f t="shared" si="305"/>
        <v>0</v>
      </c>
      <c r="GQ165" s="11">
        <f t="shared" si="306"/>
        <v>0</v>
      </c>
      <c r="GR165" s="11">
        <f t="shared" si="307"/>
        <v>0</v>
      </c>
      <c r="GS165" s="11">
        <f t="shared" si="308"/>
        <v>5</v>
      </c>
      <c r="GT165" s="11">
        <f t="shared" si="309"/>
        <v>0</v>
      </c>
      <c r="GU165" s="11">
        <f t="shared" si="310"/>
        <v>5</v>
      </c>
      <c r="GV165" s="11">
        <f t="shared" si="311"/>
        <v>5</v>
      </c>
      <c r="GW165" s="11">
        <f t="shared" si="312"/>
        <v>0</v>
      </c>
      <c r="GX165" s="11">
        <f t="shared" si="313"/>
        <v>0</v>
      </c>
      <c r="GY165" s="11">
        <f t="shared" si="314"/>
        <v>8</v>
      </c>
      <c r="GZ165" s="11">
        <f t="shared" si="315"/>
        <v>5</v>
      </c>
      <c r="HA165" s="11">
        <f t="shared" si="316"/>
        <v>5</v>
      </c>
      <c r="HB165" s="11"/>
      <c r="HC165" s="11"/>
    </row>
    <row r="166" spans="1:209" ht="12.75">
      <c r="A166" s="48" t="s">
        <v>165</v>
      </c>
      <c r="B166" s="22">
        <v>1939</v>
      </c>
      <c r="C166" s="22" t="s">
        <v>45</v>
      </c>
      <c r="H166" s="9">
        <v>18</v>
      </c>
      <c r="Z166" s="10">
        <v>6</v>
      </c>
      <c r="AA166" s="9">
        <v>7</v>
      </c>
      <c r="AB166" s="9">
        <v>1</v>
      </c>
      <c r="AC166" s="2">
        <f>TRUNC(100*AA166/H166/Z166)</f>
        <v>6</v>
      </c>
      <c r="AD166" s="10">
        <v>5</v>
      </c>
      <c r="AE166" s="9">
        <v>6</v>
      </c>
      <c r="AF166" s="9">
        <v>2</v>
      </c>
      <c r="AG166" s="2">
        <f>TRUNC(100*AE166/H166/AD166)</f>
        <v>6</v>
      </c>
      <c r="AJ166" s="9">
        <v>2</v>
      </c>
      <c r="AN166" s="9">
        <v>2</v>
      </c>
      <c r="AR166" s="9">
        <v>2</v>
      </c>
      <c r="AT166" s="10">
        <v>9</v>
      </c>
      <c r="AU166" s="9">
        <v>9</v>
      </c>
      <c r="AV166" s="9">
        <v>3</v>
      </c>
      <c r="AW166" s="2">
        <f>TRUNC(100*AU166/H166/AT166)</f>
        <v>5</v>
      </c>
      <c r="AX166" s="10">
        <v>3</v>
      </c>
      <c r="AY166" s="9">
        <v>3</v>
      </c>
      <c r="AZ166" s="9">
        <v>4</v>
      </c>
      <c r="BA166" s="2">
        <f>TRUNC(100*AY166/H166/AX166)</f>
        <v>5</v>
      </c>
      <c r="BD166" s="9">
        <v>4</v>
      </c>
      <c r="BH166" s="9">
        <v>4</v>
      </c>
      <c r="BJ166" s="10">
        <v>4</v>
      </c>
      <c r="BK166" s="9">
        <v>4</v>
      </c>
      <c r="BL166" s="9">
        <v>5</v>
      </c>
      <c r="BM166" s="2">
        <f>TRUNC(100*BK166/H166/BJ166)</f>
        <v>5</v>
      </c>
      <c r="BP166" s="9">
        <v>5</v>
      </c>
      <c r="BR166" s="10">
        <v>5</v>
      </c>
      <c r="BS166" s="9">
        <v>6</v>
      </c>
      <c r="BT166" s="9">
        <v>6</v>
      </c>
      <c r="BU166" s="2">
        <f>TRUNC(100*BS166/H166/BR166)</f>
        <v>6</v>
      </c>
      <c r="BX166" s="9">
        <v>6</v>
      </c>
      <c r="CB166" s="9">
        <v>6</v>
      </c>
      <c r="CF166" s="9">
        <v>6</v>
      </c>
      <c r="CJ166" s="9">
        <v>6</v>
      </c>
      <c r="CN166" s="9">
        <v>6</v>
      </c>
      <c r="CR166" s="9">
        <v>6</v>
      </c>
      <c r="CV166" s="9">
        <v>6</v>
      </c>
      <c r="CZ166" s="9">
        <v>6</v>
      </c>
      <c r="DD166" s="9">
        <v>6</v>
      </c>
      <c r="DH166" s="9">
        <v>6</v>
      </c>
      <c r="DL166" s="9">
        <v>6</v>
      </c>
      <c r="DP166" s="9">
        <v>6</v>
      </c>
      <c r="DT166" s="9">
        <v>6</v>
      </c>
      <c r="DX166" s="9">
        <v>6</v>
      </c>
      <c r="EB166" s="9">
        <v>6</v>
      </c>
      <c r="EF166" s="9">
        <v>6</v>
      </c>
      <c r="EJ166" s="9">
        <v>6</v>
      </c>
      <c r="EN166" s="9">
        <v>6</v>
      </c>
      <c r="EP166" s="10">
        <v>2</v>
      </c>
      <c r="EQ166" s="9">
        <v>2</v>
      </c>
      <c r="ER166" s="9">
        <v>7</v>
      </c>
      <c r="ES166" s="2">
        <f>TRUNC(100*EQ166/H166/EP166)</f>
        <v>5</v>
      </c>
      <c r="EV166" s="9">
        <v>7</v>
      </c>
      <c r="EZ166" s="9">
        <v>7</v>
      </c>
      <c r="FM166" s="8">
        <f t="shared" si="278"/>
        <v>88</v>
      </c>
      <c r="FN166" s="9">
        <v>7</v>
      </c>
      <c r="FO166" s="23">
        <f>LARGE(FP166:HD166,1)+LARGE(FP166:HD166,2)+LARGE(FP166:HD166,3)+LARGE(FP166:HD166,4)+LARGE(FP166:HD166,5)+LARGE(FP166:HD166,6)+LARGE(FP166:HD166,7)+LARGE(FP166:HD166,8)+LARGE(FP166:HD166,9)+LARGE(FP166:HD166,10)</f>
        <v>38</v>
      </c>
      <c r="FP166" s="23">
        <f t="shared" si="279"/>
        <v>0</v>
      </c>
      <c r="FQ166" s="23">
        <f t="shared" si="280"/>
        <v>0</v>
      </c>
      <c r="FR166" s="23">
        <f t="shared" si="281"/>
        <v>0</v>
      </c>
      <c r="FS166" s="23">
        <f t="shared" si="282"/>
        <v>0</v>
      </c>
      <c r="FT166" s="23">
        <f t="shared" si="283"/>
        <v>0</v>
      </c>
      <c r="FU166" s="23">
        <f t="shared" si="284"/>
        <v>6</v>
      </c>
      <c r="FV166" s="23">
        <f t="shared" si="285"/>
        <v>6</v>
      </c>
      <c r="FW166" s="23">
        <f t="shared" si="286"/>
        <v>0</v>
      </c>
      <c r="FX166" s="23">
        <f t="shared" si="287"/>
        <v>0</v>
      </c>
      <c r="FY166" s="23">
        <f t="shared" si="288"/>
        <v>0</v>
      </c>
      <c r="FZ166" s="23">
        <f t="shared" si="289"/>
        <v>5</v>
      </c>
      <c r="GA166" s="23">
        <f t="shared" si="290"/>
        <v>5</v>
      </c>
      <c r="GB166" s="23">
        <f t="shared" si="291"/>
        <v>0</v>
      </c>
      <c r="GC166" s="23">
        <f t="shared" si="292"/>
        <v>0</v>
      </c>
      <c r="GD166" s="23">
        <f t="shared" si="293"/>
        <v>5</v>
      </c>
      <c r="GE166" s="23">
        <f t="shared" si="294"/>
        <v>0</v>
      </c>
      <c r="GF166" s="23">
        <f t="shared" si="295"/>
        <v>6</v>
      </c>
      <c r="GG166" s="23">
        <f t="shared" si="296"/>
        <v>0</v>
      </c>
      <c r="GH166" s="23">
        <f t="shared" si="297"/>
        <v>0</v>
      </c>
      <c r="GI166" s="23">
        <f t="shared" si="298"/>
        <v>0</v>
      </c>
      <c r="GJ166" s="23">
        <f t="shared" si="299"/>
        <v>0</v>
      </c>
      <c r="GK166" s="23">
        <f t="shared" si="300"/>
        <v>0</v>
      </c>
      <c r="GL166" s="23">
        <f t="shared" si="301"/>
        <v>0</v>
      </c>
      <c r="GM166" s="23">
        <f t="shared" si="302"/>
        <v>0</v>
      </c>
      <c r="GN166" s="23">
        <f t="shared" si="303"/>
        <v>0</v>
      </c>
      <c r="GO166" s="23">
        <f t="shared" si="304"/>
        <v>0</v>
      </c>
      <c r="GP166" s="23">
        <f t="shared" si="305"/>
        <v>0</v>
      </c>
      <c r="GQ166" s="23">
        <f t="shared" si="306"/>
        <v>0</v>
      </c>
      <c r="GR166" s="23">
        <f t="shared" si="307"/>
        <v>0</v>
      </c>
      <c r="GS166" s="23">
        <f t="shared" si="308"/>
        <v>0</v>
      </c>
      <c r="GT166" s="23">
        <f t="shared" si="309"/>
        <v>0</v>
      </c>
      <c r="GU166" s="23">
        <f t="shared" si="310"/>
        <v>0</v>
      </c>
      <c r="GV166" s="23">
        <f t="shared" si="311"/>
        <v>0</v>
      </c>
      <c r="GW166" s="23">
        <f t="shared" si="312"/>
        <v>0</v>
      </c>
      <c r="GX166" s="23">
        <f t="shared" si="313"/>
        <v>0</v>
      </c>
      <c r="GY166" s="23">
        <f t="shared" si="314"/>
        <v>5</v>
      </c>
      <c r="GZ166" s="23">
        <f t="shared" si="315"/>
        <v>0</v>
      </c>
      <c r="HA166" s="23">
        <f t="shared" si="316"/>
        <v>0</v>
      </c>
    </row>
    <row r="167" spans="1:211" ht="12.75">
      <c r="A167" s="47" t="s">
        <v>163</v>
      </c>
      <c r="B167" s="9">
        <v>1924</v>
      </c>
      <c r="C167" s="9" t="s">
        <v>45</v>
      </c>
      <c r="D167" s="9"/>
      <c r="H167" s="9">
        <v>18</v>
      </c>
      <c r="BR167" s="10">
        <v>3</v>
      </c>
      <c r="BS167" s="9">
        <v>3</v>
      </c>
      <c r="BT167" s="9">
        <v>1</v>
      </c>
      <c r="BU167" s="2">
        <f>TRUNC(100*BS167/H167/BR167)</f>
        <v>5</v>
      </c>
      <c r="BX167" s="9">
        <v>1</v>
      </c>
      <c r="BZ167" s="10">
        <v>1</v>
      </c>
      <c r="CA167" s="9">
        <v>1</v>
      </c>
      <c r="CB167" s="9">
        <v>2</v>
      </c>
      <c r="CC167" s="2">
        <f>TRUNC(100*CA167/H167/BZ167)</f>
        <v>5</v>
      </c>
      <c r="CF167" s="9">
        <v>2</v>
      </c>
      <c r="CJ167" s="9">
        <v>2</v>
      </c>
      <c r="CN167" s="9">
        <v>2</v>
      </c>
      <c r="CR167" s="9">
        <v>2</v>
      </c>
      <c r="CV167" s="9">
        <v>2</v>
      </c>
      <c r="CX167" s="10">
        <v>7</v>
      </c>
      <c r="CY167" s="9">
        <v>7</v>
      </c>
      <c r="CZ167" s="9">
        <v>3</v>
      </c>
      <c r="DA167" s="2">
        <f>TRUNC(100*CY167/H167/CX167)</f>
        <v>5</v>
      </c>
      <c r="DB167" s="10">
        <v>3</v>
      </c>
      <c r="DC167" s="9">
        <v>3</v>
      </c>
      <c r="DD167" s="9">
        <v>4</v>
      </c>
      <c r="DE167" s="2">
        <f>TRUNC(100*DC167/H167/DB167)</f>
        <v>5</v>
      </c>
      <c r="DF167" s="10">
        <v>9</v>
      </c>
      <c r="DG167" s="9">
        <v>11</v>
      </c>
      <c r="DH167" s="9">
        <v>5</v>
      </c>
      <c r="DI167" s="2">
        <f>TRUNC(100*DG167/H167/DF167)</f>
        <v>6</v>
      </c>
      <c r="DL167" s="9">
        <v>5</v>
      </c>
      <c r="DP167" s="9">
        <v>5</v>
      </c>
      <c r="DT167" s="9">
        <v>5</v>
      </c>
      <c r="DX167" s="9">
        <v>5</v>
      </c>
      <c r="EB167" s="9">
        <v>5</v>
      </c>
      <c r="EF167" s="9">
        <v>5</v>
      </c>
      <c r="EJ167" s="9">
        <v>5</v>
      </c>
      <c r="EN167" s="9">
        <v>5</v>
      </c>
      <c r="ER167" s="9">
        <v>5</v>
      </c>
      <c r="EV167" s="9">
        <v>5</v>
      </c>
      <c r="EZ167" s="9">
        <v>5</v>
      </c>
      <c r="FJ167" s="9"/>
      <c r="FK167" s="11"/>
      <c r="FL167" s="11"/>
      <c r="FM167" s="8">
        <f t="shared" si="278"/>
        <v>60</v>
      </c>
      <c r="FN167" s="9">
        <v>5</v>
      </c>
      <c r="FO167" s="17">
        <f>LARGE(FP167:HD167,1)+LARGE(FP167:HD167,2)+LARGE(FP167:HD167,3)+LARGE(FP167:HD167,4)+LARGE(FP167:HD167,5)+LARGE(FP167:HD167,6)+LARGE(FP167:HD167,7)+LARGE(FP167:HD167,8)+LARGE(FP167:HD167,9)+LARGE(FP167:HD167,10)</f>
        <v>26</v>
      </c>
      <c r="FP167" s="11">
        <f t="shared" si="279"/>
        <v>0</v>
      </c>
      <c r="FQ167" s="11">
        <f t="shared" si="280"/>
        <v>0</v>
      </c>
      <c r="FR167" s="11">
        <f t="shared" si="281"/>
        <v>0</v>
      </c>
      <c r="FS167" s="11">
        <f t="shared" si="282"/>
        <v>0</v>
      </c>
      <c r="FT167" s="11">
        <f t="shared" si="283"/>
        <v>0</v>
      </c>
      <c r="FU167" s="11">
        <f t="shared" si="284"/>
        <v>0</v>
      </c>
      <c r="FV167" s="11">
        <f t="shared" si="285"/>
        <v>0</v>
      </c>
      <c r="FW167" s="11">
        <f t="shared" si="286"/>
        <v>0</v>
      </c>
      <c r="FX167" s="11">
        <f t="shared" si="287"/>
        <v>0</v>
      </c>
      <c r="FY167" s="11">
        <f t="shared" si="288"/>
        <v>0</v>
      </c>
      <c r="FZ167" s="11">
        <f t="shared" si="289"/>
        <v>0</v>
      </c>
      <c r="GA167" s="11">
        <f t="shared" si="290"/>
        <v>0</v>
      </c>
      <c r="GB167" s="11">
        <f t="shared" si="291"/>
        <v>0</v>
      </c>
      <c r="GC167" s="11">
        <f t="shared" si="292"/>
        <v>0</v>
      </c>
      <c r="GD167" s="11">
        <f t="shared" si="293"/>
        <v>0</v>
      </c>
      <c r="GE167" s="11">
        <f t="shared" si="294"/>
        <v>0</v>
      </c>
      <c r="GF167" s="11">
        <f t="shared" si="295"/>
        <v>5</v>
      </c>
      <c r="GG167" s="11">
        <f t="shared" si="296"/>
        <v>0</v>
      </c>
      <c r="GH167" s="11">
        <f t="shared" si="297"/>
        <v>5</v>
      </c>
      <c r="GI167" s="11">
        <f t="shared" si="298"/>
        <v>0</v>
      </c>
      <c r="GJ167" s="11">
        <f t="shared" si="299"/>
        <v>0</v>
      </c>
      <c r="GK167" s="11">
        <f t="shared" si="300"/>
        <v>0</v>
      </c>
      <c r="GL167" s="11">
        <f t="shared" si="301"/>
        <v>0</v>
      </c>
      <c r="GM167" s="11">
        <f t="shared" si="302"/>
        <v>0</v>
      </c>
      <c r="GN167" s="11">
        <f t="shared" si="303"/>
        <v>5</v>
      </c>
      <c r="GO167" s="11">
        <f t="shared" si="304"/>
        <v>5</v>
      </c>
      <c r="GP167" s="11">
        <f t="shared" si="305"/>
        <v>6</v>
      </c>
      <c r="GQ167" s="11">
        <f t="shared" si="306"/>
        <v>0</v>
      </c>
      <c r="GR167" s="11">
        <f t="shared" si="307"/>
        <v>0</v>
      </c>
      <c r="GS167" s="11">
        <f t="shared" si="308"/>
        <v>0</v>
      </c>
      <c r="GT167" s="11">
        <f t="shared" si="309"/>
        <v>0</v>
      </c>
      <c r="GU167" s="11">
        <f t="shared" si="310"/>
        <v>0</v>
      </c>
      <c r="GV167" s="11">
        <f t="shared" si="311"/>
        <v>0</v>
      </c>
      <c r="GW167" s="11">
        <f t="shared" si="312"/>
        <v>0</v>
      </c>
      <c r="GX167" s="11">
        <f t="shared" si="313"/>
        <v>0</v>
      </c>
      <c r="GY167" s="11">
        <f t="shared" si="314"/>
        <v>0</v>
      </c>
      <c r="GZ167" s="11">
        <f t="shared" si="315"/>
        <v>0</v>
      </c>
      <c r="HA167" s="11">
        <f t="shared" si="316"/>
        <v>0</v>
      </c>
      <c r="HB167" s="11"/>
      <c r="HC167" s="11"/>
    </row>
    <row r="168" spans="1:211" ht="12.75">
      <c r="A168" s="8" t="s">
        <v>171</v>
      </c>
      <c r="B168" s="9">
        <v>1938</v>
      </c>
      <c r="C168" s="9" t="s">
        <v>45</v>
      </c>
      <c r="D168" s="9"/>
      <c r="H168" s="9">
        <v>18</v>
      </c>
      <c r="BR168" s="10">
        <v>3</v>
      </c>
      <c r="BS168" s="9">
        <v>6</v>
      </c>
      <c r="BT168" s="9">
        <v>1</v>
      </c>
      <c r="BU168" s="2">
        <f>TRUNC(100*BS168/H168/BR168)</f>
        <v>11</v>
      </c>
      <c r="BX168" s="9">
        <v>1</v>
      </c>
      <c r="CB168" s="9">
        <v>1</v>
      </c>
      <c r="CF168" s="9">
        <v>1</v>
      </c>
      <c r="CJ168" s="9">
        <v>1</v>
      </c>
      <c r="CL168" s="10">
        <v>6</v>
      </c>
      <c r="CM168" s="9">
        <v>7</v>
      </c>
      <c r="CN168" s="9">
        <v>2</v>
      </c>
      <c r="CO168" s="2">
        <f>TRUNC(100*CM168/H168/CL168)</f>
        <v>6</v>
      </c>
      <c r="CR168" s="9">
        <v>2</v>
      </c>
      <c r="CT168" s="10">
        <v>4</v>
      </c>
      <c r="CU168" s="9">
        <v>4</v>
      </c>
      <c r="CV168" s="9">
        <v>3</v>
      </c>
      <c r="CW168" s="2">
        <f>TRUNC(100*CU168/H168/CT168)</f>
        <v>5</v>
      </c>
      <c r="CZ168" s="9">
        <v>3</v>
      </c>
      <c r="DD168" s="9">
        <v>3</v>
      </c>
      <c r="DH168" s="9">
        <v>3</v>
      </c>
      <c r="DL168" s="9">
        <v>3</v>
      </c>
      <c r="DP168" s="9">
        <v>3</v>
      </c>
      <c r="DT168" s="9">
        <v>3</v>
      </c>
      <c r="DX168" s="9">
        <v>3</v>
      </c>
      <c r="EB168" s="9">
        <v>3</v>
      </c>
      <c r="EF168" s="9">
        <v>3</v>
      </c>
      <c r="EJ168" s="9">
        <v>3</v>
      </c>
      <c r="EN168" s="9">
        <v>3</v>
      </c>
      <c r="ER168" s="9">
        <v>3</v>
      </c>
      <c r="EV168" s="9">
        <v>3</v>
      </c>
      <c r="EZ168" s="9">
        <v>3</v>
      </c>
      <c r="FJ168" s="9"/>
      <c r="FK168" s="11"/>
      <c r="FL168" s="11"/>
      <c r="FM168" s="8">
        <f t="shared" si="278"/>
        <v>51</v>
      </c>
      <c r="FN168" s="9">
        <v>3</v>
      </c>
      <c r="FO168" s="17">
        <f>LARGE(FP168:HD168,1)+LARGE(FP168:HD168,2)+LARGE(FP168:HD168,3)+LARGE(FP168:HD168,4)+LARGE(FP168:HD168,5)+LARGE(FP168:HD168,6)+LARGE(FP168:HD168,7)+LARGE(FP168:HD168,8)+LARGE(FP168:HD168,9)+LARGE(FP168:HD168,10)</f>
        <v>22</v>
      </c>
      <c r="FP168" s="11">
        <f t="shared" si="279"/>
        <v>0</v>
      </c>
      <c r="FQ168" s="11">
        <f t="shared" si="280"/>
        <v>0</v>
      </c>
      <c r="FR168" s="11">
        <f t="shared" si="281"/>
        <v>0</v>
      </c>
      <c r="FS168" s="11">
        <f t="shared" si="282"/>
        <v>0</v>
      </c>
      <c r="FT168" s="11">
        <f t="shared" si="283"/>
        <v>0</v>
      </c>
      <c r="FU168" s="11">
        <f t="shared" si="284"/>
        <v>0</v>
      </c>
      <c r="FV168" s="11">
        <f t="shared" si="285"/>
        <v>0</v>
      </c>
      <c r="FW168" s="11">
        <f t="shared" si="286"/>
        <v>0</v>
      </c>
      <c r="FX168" s="11">
        <f t="shared" si="287"/>
        <v>0</v>
      </c>
      <c r="FY168" s="11">
        <f t="shared" si="288"/>
        <v>0</v>
      </c>
      <c r="FZ168" s="11">
        <f t="shared" si="289"/>
        <v>0</v>
      </c>
      <c r="GA168" s="11">
        <f t="shared" si="290"/>
        <v>0</v>
      </c>
      <c r="GB168" s="11">
        <f t="shared" si="291"/>
        <v>0</v>
      </c>
      <c r="GC168" s="11">
        <f t="shared" si="292"/>
        <v>0</v>
      </c>
      <c r="GD168" s="11">
        <f t="shared" si="293"/>
        <v>0</v>
      </c>
      <c r="GE168" s="11">
        <f t="shared" si="294"/>
        <v>0</v>
      </c>
      <c r="GF168" s="11">
        <f t="shared" si="295"/>
        <v>11</v>
      </c>
      <c r="GG168" s="11">
        <f t="shared" si="296"/>
        <v>0</v>
      </c>
      <c r="GH168" s="11">
        <f t="shared" si="297"/>
        <v>0</v>
      </c>
      <c r="GI168" s="11">
        <f t="shared" si="298"/>
        <v>0</v>
      </c>
      <c r="GJ168" s="11">
        <f t="shared" si="299"/>
        <v>0</v>
      </c>
      <c r="GK168" s="11">
        <f t="shared" si="300"/>
        <v>6</v>
      </c>
      <c r="GL168" s="11">
        <f t="shared" si="301"/>
        <v>0</v>
      </c>
      <c r="GM168" s="11">
        <f t="shared" si="302"/>
        <v>5</v>
      </c>
      <c r="GN168" s="11">
        <f t="shared" si="303"/>
        <v>0</v>
      </c>
      <c r="GO168" s="11">
        <f t="shared" si="304"/>
        <v>0</v>
      </c>
      <c r="GP168" s="11">
        <f t="shared" si="305"/>
        <v>0</v>
      </c>
      <c r="GQ168" s="11">
        <f t="shared" si="306"/>
        <v>0</v>
      </c>
      <c r="GR168" s="11">
        <f t="shared" si="307"/>
        <v>0</v>
      </c>
      <c r="GS168" s="11">
        <f t="shared" si="308"/>
        <v>0</v>
      </c>
      <c r="GT168" s="11">
        <f t="shared" si="309"/>
        <v>0</v>
      </c>
      <c r="GU168" s="11">
        <f t="shared" si="310"/>
        <v>0</v>
      </c>
      <c r="GV168" s="11">
        <f t="shared" si="311"/>
        <v>0</v>
      </c>
      <c r="GW168" s="11">
        <f t="shared" si="312"/>
        <v>0</v>
      </c>
      <c r="GX168" s="11">
        <f t="shared" si="313"/>
        <v>0</v>
      </c>
      <c r="GY168" s="11">
        <f t="shared" si="314"/>
        <v>0</v>
      </c>
      <c r="GZ168" s="11">
        <f t="shared" si="315"/>
        <v>0</v>
      </c>
      <c r="HA168" s="11">
        <f t="shared" si="316"/>
        <v>0</v>
      </c>
      <c r="HB168" s="11"/>
      <c r="HC168" s="11"/>
    </row>
    <row r="169" spans="1:209" ht="12.75">
      <c r="A169" s="21" t="s">
        <v>160</v>
      </c>
      <c r="B169" s="22">
        <v>1932</v>
      </c>
      <c r="C169" s="22" t="s">
        <v>45</v>
      </c>
      <c r="H169" s="9">
        <v>18</v>
      </c>
      <c r="BV169" s="10">
        <v>1</v>
      </c>
      <c r="BW169" s="9">
        <v>1</v>
      </c>
      <c r="BX169" s="9">
        <v>1</v>
      </c>
      <c r="BY169" s="2">
        <f>TRUNC(100*BW169/H169/BV169)</f>
        <v>5</v>
      </c>
      <c r="CB169" s="9">
        <v>1</v>
      </c>
      <c r="CF169" s="9">
        <v>1</v>
      </c>
      <c r="CJ169" s="9">
        <v>1</v>
      </c>
      <c r="CN169" s="9">
        <v>1</v>
      </c>
      <c r="CR169" s="9">
        <v>1</v>
      </c>
      <c r="CV169" s="9">
        <v>1</v>
      </c>
      <c r="CZ169" s="9">
        <v>1</v>
      </c>
      <c r="DD169" s="9">
        <v>1</v>
      </c>
      <c r="DH169" s="9">
        <v>1</v>
      </c>
      <c r="DL169" s="9">
        <v>1</v>
      </c>
      <c r="DP169" s="9">
        <v>1</v>
      </c>
      <c r="DT169" s="9">
        <v>1</v>
      </c>
      <c r="DX169" s="9">
        <v>1</v>
      </c>
      <c r="EB169" s="9">
        <v>1</v>
      </c>
      <c r="EF169" s="9">
        <v>1</v>
      </c>
      <c r="EH169" s="10">
        <v>3</v>
      </c>
      <c r="EI169" s="9">
        <v>3</v>
      </c>
      <c r="EJ169" s="9">
        <v>2</v>
      </c>
      <c r="EK169" s="2">
        <f>TRUNC(100*EI169/H169/EH169)</f>
        <v>5</v>
      </c>
      <c r="EN169" s="9">
        <v>2</v>
      </c>
      <c r="ER169" s="9">
        <v>2</v>
      </c>
      <c r="EV169" s="9">
        <v>2</v>
      </c>
      <c r="EX169" s="10">
        <v>4</v>
      </c>
      <c r="EY169" s="9">
        <v>6</v>
      </c>
      <c r="EZ169" s="9">
        <v>3</v>
      </c>
      <c r="FA169" s="2">
        <f>TRUNC(100*EY169/H169/EX169)</f>
        <v>8</v>
      </c>
      <c r="FM169" s="8">
        <f t="shared" si="278"/>
        <v>41</v>
      </c>
      <c r="FN169" s="9">
        <v>3</v>
      </c>
      <c r="FO169" s="23">
        <f>LARGE(FP169:HD169,1)+LARGE(FP169:HD169,2)+LARGE(FP169:HD169,3)+LARGE(FP169:HD169,4)+LARGE(FP169:HD169,5)+LARGE(FP169:HD169,6)+LARGE(FP169:HD169,7)+LARGE(FP169:HD169,8)+LARGE(FP169:HD169,9)+LARGE(FP169:HD169,10)</f>
        <v>18</v>
      </c>
      <c r="FP169" s="23">
        <f t="shared" si="279"/>
        <v>0</v>
      </c>
      <c r="FQ169" s="23">
        <f t="shared" si="280"/>
        <v>0</v>
      </c>
      <c r="FR169" s="23">
        <f t="shared" si="281"/>
        <v>0</v>
      </c>
      <c r="FS169" s="23">
        <f t="shared" si="282"/>
        <v>0</v>
      </c>
      <c r="FT169" s="23">
        <f t="shared" si="283"/>
        <v>0</v>
      </c>
      <c r="FU169" s="23">
        <f t="shared" si="284"/>
        <v>0</v>
      </c>
      <c r="FV169" s="23">
        <f t="shared" si="285"/>
        <v>0</v>
      </c>
      <c r="FW169" s="23">
        <f t="shared" si="286"/>
        <v>0</v>
      </c>
      <c r="FX169" s="23">
        <f t="shared" si="287"/>
        <v>0</v>
      </c>
      <c r="FY169" s="23">
        <f t="shared" si="288"/>
        <v>0</v>
      </c>
      <c r="FZ169" s="23">
        <f t="shared" si="289"/>
        <v>0</v>
      </c>
      <c r="GA169" s="23">
        <f t="shared" si="290"/>
        <v>0</v>
      </c>
      <c r="GB169" s="23">
        <f t="shared" si="291"/>
        <v>0</v>
      </c>
      <c r="GC169" s="23">
        <f t="shared" si="292"/>
        <v>0</v>
      </c>
      <c r="GD169" s="23">
        <f t="shared" si="293"/>
        <v>0</v>
      </c>
      <c r="GE169" s="23">
        <f t="shared" si="294"/>
        <v>0</v>
      </c>
      <c r="GF169" s="23">
        <f t="shared" si="295"/>
        <v>0</v>
      </c>
      <c r="GG169" s="23">
        <f t="shared" si="296"/>
        <v>5</v>
      </c>
      <c r="GH169" s="23">
        <f t="shared" si="297"/>
        <v>0</v>
      </c>
      <c r="GI169" s="23">
        <f t="shared" si="298"/>
        <v>0</v>
      </c>
      <c r="GJ169" s="23">
        <f t="shared" si="299"/>
        <v>0</v>
      </c>
      <c r="GK169" s="23">
        <f t="shared" si="300"/>
        <v>0</v>
      </c>
      <c r="GL169" s="23">
        <f t="shared" si="301"/>
        <v>0</v>
      </c>
      <c r="GM169" s="23">
        <f t="shared" si="302"/>
        <v>0</v>
      </c>
      <c r="GN169" s="23">
        <f t="shared" si="303"/>
        <v>0</v>
      </c>
      <c r="GO169" s="23">
        <f t="shared" si="304"/>
        <v>0</v>
      </c>
      <c r="GP169" s="23">
        <f t="shared" si="305"/>
        <v>0</v>
      </c>
      <c r="GQ169" s="23">
        <f t="shared" si="306"/>
        <v>0</v>
      </c>
      <c r="GR169" s="23">
        <f t="shared" si="307"/>
        <v>0</v>
      </c>
      <c r="GS169" s="23">
        <f t="shared" si="308"/>
        <v>0</v>
      </c>
      <c r="GT169" s="23">
        <f t="shared" si="309"/>
        <v>0</v>
      </c>
      <c r="GU169" s="23">
        <f t="shared" si="310"/>
        <v>0</v>
      </c>
      <c r="GV169" s="23">
        <f t="shared" si="311"/>
        <v>0</v>
      </c>
      <c r="GW169" s="23">
        <f t="shared" si="312"/>
        <v>5</v>
      </c>
      <c r="GX169" s="23">
        <f t="shared" si="313"/>
        <v>0</v>
      </c>
      <c r="GY169" s="23">
        <f t="shared" si="314"/>
        <v>0</v>
      </c>
      <c r="GZ169" s="23">
        <f t="shared" si="315"/>
        <v>0</v>
      </c>
      <c r="HA169" s="23">
        <f t="shared" si="316"/>
        <v>8</v>
      </c>
    </row>
    <row r="170" spans="1:211" ht="12.75">
      <c r="A170" s="8" t="s">
        <v>108</v>
      </c>
      <c r="B170" s="9">
        <v>1925</v>
      </c>
      <c r="C170" s="9" t="s">
        <v>45</v>
      </c>
      <c r="D170" s="9"/>
      <c r="H170" s="9">
        <v>18</v>
      </c>
      <c r="CL170" s="10">
        <v>1</v>
      </c>
      <c r="CM170" s="9">
        <v>2</v>
      </c>
      <c r="CN170" s="9">
        <v>1</v>
      </c>
      <c r="CO170" s="2">
        <f>TRUNC(100*CM170/H170/CL170)</f>
        <v>11</v>
      </c>
      <c r="CR170" s="9">
        <v>1</v>
      </c>
      <c r="CV170" s="9">
        <v>1</v>
      </c>
      <c r="CZ170" s="9">
        <v>1</v>
      </c>
      <c r="DD170" s="9">
        <v>1</v>
      </c>
      <c r="DH170" s="9">
        <v>1</v>
      </c>
      <c r="DL170" s="9">
        <v>1</v>
      </c>
      <c r="DP170" s="9">
        <v>1</v>
      </c>
      <c r="DT170" s="9">
        <v>1</v>
      </c>
      <c r="DX170" s="9">
        <v>1</v>
      </c>
      <c r="EB170" s="9">
        <v>1</v>
      </c>
      <c r="EF170" s="9">
        <v>1</v>
      </c>
      <c r="EJ170" s="9">
        <v>1</v>
      </c>
      <c r="EN170" s="9">
        <v>1</v>
      </c>
      <c r="ER170" s="9">
        <v>1</v>
      </c>
      <c r="EV170" s="9">
        <v>1</v>
      </c>
      <c r="EZ170" s="9">
        <v>1</v>
      </c>
      <c r="FJ170" s="9"/>
      <c r="FK170" s="11"/>
      <c r="FL170" s="11"/>
      <c r="FM170" s="8">
        <f t="shared" si="278"/>
        <v>25</v>
      </c>
      <c r="FN170" s="9">
        <v>1</v>
      </c>
      <c r="FO170" s="17">
        <f>LARGE(FP170:HD170,1)+LARGE(FP170:HD170,2)+LARGE(FP170:HD170,3)+LARGE(FP170:HD170,4)+LARGE(FP170:HD170,5)+LARGE(FP170:HD170,6)+LARGE(FP170:HD170,7)+LARGE(FP170:HD170,8)+LARGE(FP170:HD170,9)+LARGE(FP170:HD170,10)</f>
        <v>11</v>
      </c>
      <c r="FP170" s="11">
        <f t="shared" si="279"/>
        <v>0</v>
      </c>
      <c r="FQ170" s="11">
        <f t="shared" si="280"/>
        <v>0</v>
      </c>
      <c r="FR170" s="11">
        <f t="shared" si="281"/>
        <v>0</v>
      </c>
      <c r="FS170" s="11">
        <f t="shared" si="282"/>
        <v>0</v>
      </c>
      <c r="FT170" s="11">
        <f t="shared" si="283"/>
        <v>0</v>
      </c>
      <c r="FU170" s="11">
        <f t="shared" si="284"/>
        <v>0</v>
      </c>
      <c r="FV170" s="11">
        <f t="shared" si="285"/>
        <v>0</v>
      </c>
      <c r="FW170" s="11">
        <f t="shared" si="286"/>
        <v>0</v>
      </c>
      <c r="FX170" s="11">
        <f t="shared" si="287"/>
        <v>0</v>
      </c>
      <c r="FY170" s="11">
        <f t="shared" si="288"/>
        <v>0</v>
      </c>
      <c r="FZ170" s="11">
        <f t="shared" si="289"/>
        <v>0</v>
      </c>
      <c r="GA170" s="11">
        <f t="shared" si="290"/>
        <v>0</v>
      </c>
      <c r="GB170" s="11">
        <f t="shared" si="291"/>
        <v>0</v>
      </c>
      <c r="GC170" s="11">
        <f t="shared" si="292"/>
        <v>0</v>
      </c>
      <c r="GD170" s="11">
        <f t="shared" si="293"/>
        <v>0</v>
      </c>
      <c r="GE170" s="11">
        <f t="shared" si="294"/>
        <v>0</v>
      </c>
      <c r="GF170" s="11">
        <f t="shared" si="295"/>
        <v>0</v>
      </c>
      <c r="GG170" s="11">
        <f t="shared" si="296"/>
        <v>0</v>
      </c>
      <c r="GH170" s="11">
        <f t="shared" si="297"/>
        <v>0</v>
      </c>
      <c r="GI170" s="11">
        <f t="shared" si="298"/>
        <v>0</v>
      </c>
      <c r="GJ170" s="11">
        <f t="shared" si="299"/>
        <v>0</v>
      </c>
      <c r="GK170" s="11">
        <f t="shared" si="300"/>
        <v>11</v>
      </c>
      <c r="GL170" s="11">
        <f t="shared" si="301"/>
        <v>0</v>
      </c>
      <c r="GM170" s="11">
        <f t="shared" si="302"/>
        <v>0</v>
      </c>
      <c r="GN170" s="11">
        <f t="shared" si="303"/>
        <v>0</v>
      </c>
      <c r="GO170" s="11">
        <f t="shared" si="304"/>
        <v>0</v>
      </c>
      <c r="GP170" s="11">
        <f t="shared" si="305"/>
        <v>0</v>
      </c>
      <c r="GQ170" s="11">
        <f t="shared" si="306"/>
        <v>0</v>
      </c>
      <c r="GR170" s="11">
        <f t="shared" si="307"/>
        <v>0</v>
      </c>
      <c r="GS170" s="11">
        <f t="shared" si="308"/>
        <v>0</v>
      </c>
      <c r="GT170" s="11">
        <f t="shared" si="309"/>
        <v>0</v>
      </c>
      <c r="GU170" s="11">
        <f t="shared" si="310"/>
        <v>0</v>
      </c>
      <c r="GV170" s="11">
        <f t="shared" si="311"/>
        <v>0</v>
      </c>
      <c r="GW170" s="11">
        <f t="shared" si="312"/>
        <v>0</v>
      </c>
      <c r="GX170" s="11">
        <f t="shared" si="313"/>
        <v>0</v>
      </c>
      <c r="GY170" s="11">
        <f t="shared" si="314"/>
        <v>0</v>
      </c>
      <c r="GZ170" s="11">
        <f t="shared" si="315"/>
        <v>0</v>
      </c>
      <c r="HA170" s="11">
        <f t="shared" si="316"/>
        <v>0</v>
      </c>
      <c r="HB170" s="11"/>
      <c r="HC170" s="11"/>
    </row>
    <row r="171" spans="1:209" ht="12.75">
      <c r="A171" s="21" t="s">
        <v>170</v>
      </c>
      <c r="B171" s="22">
        <v>1936</v>
      </c>
      <c r="C171" s="22" t="s">
        <v>45</v>
      </c>
      <c r="H171" s="9">
        <v>18</v>
      </c>
      <c r="CX171" s="10">
        <v>4</v>
      </c>
      <c r="CY171" s="9">
        <v>7</v>
      </c>
      <c r="CZ171" s="9">
        <v>1</v>
      </c>
      <c r="DA171" s="2">
        <f>TRUNC(100*CY171/H171/CX171)</f>
        <v>9</v>
      </c>
      <c r="DD171" s="9">
        <v>1</v>
      </c>
      <c r="DH171" s="9">
        <v>1</v>
      </c>
      <c r="DL171" s="9">
        <v>1</v>
      </c>
      <c r="DP171" s="9">
        <v>1</v>
      </c>
      <c r="DT171" s="9">
        <v>1</v>
      </c>
      <c r="DX171" s="9">
        <v>1</v>
      </c>
      <c r="EB171" s="9">
        <v>1</v>
      </c>
      <c r="EF171" s="9">
        <v>1</v>
      </c>
      <c r="EJ171" s="9">
        <v>1</v>
      </c>
      <c r="EN171" s="9">
        <v>1</v>
      </c>
      <c r="ER171" s="9">
        <v>1</v>
      </c>
      <c r="EV171" s="9">
        <v>1</v>
      </c>
      <c r="EZ171" s="9">
        <v>1</v>
      </c>
      <c r="FM171" s="8">
        <f t="shared" si="278"/>
        <v>21</v>
      </c>
      <c r="FN171" s="9">
        <v>1</v>
      </c>
      <c r="FO171" s="23">
        <f>LARGE(FP171:HD171,1)+LARGE(FP171:HD171,2)+LARGE(FP171:HD171,3)+LARGE(FP171:HD171,4)+LARGE(FP171:HD171,5)+LARGE(FP171:HD171,6)+LARGE(FP171:HD171,7)+LARGE(FP171:HD171,8)+LARGE(FP171:HD171,9)+LARGE(FP171:HD171,10)</f>
        <v>9</v>
      </c>
      <c r="FP171" s="23">
        <f t="shared" si="279"/>
        <v>0</v>
      </c>
      <c r="FQ171" s="23">
        <f t="shared" si="280"/>
        <v>0</v>
      </c>
      <c r="FR171" s="23">
        <f t="shared" si="281"/>
        <v>0</v>
      </c>
      <c r="FS171" s="23">
        <f t="shared" si="282"/>
        <v>0</v>
      </c>
      <c r="FT171" s="23">
        <f t="shared" si="283"/>
        <v>0</v>
      </c>
      <c r="FU171" s="23">
        <f t="shared" si="284"/>
        <v>0</v>
      </c>
      <c r="FV171" s="23">
        <f t="shared" si="285"/>
        <v>0</v>
      </c>
      <c r="FW171" s="23">
        <f t="shared" si="286"/>
        <v>0</v>
      </c>
      <c r="FX171" s="23">
        <f t="shared" si="287"/>
        <v>0</v>
      </c>
      <c r="FY171" s="23">
        <f t="shared" si="288"/>
        <v>0</v>
      </c>
      <c r="FZ171" s="23">
        <f t="shared" si="289"/>
        <v>0</v>
      </c>
      <c r="GA171" s="23">
        <f t="shared" si="290"/>
        <v>0</v>
      </c>
      <c r="GB171" s="23">
        <f t="shared" si="291"/>
        <v>0</v>
      </c>
      <c r="GC171" s="23">
        <f t="shared" si="292"/>
        <v>0</v>
      </c>
      <c r="GD171" s="23">
        <f t="shared" si="293"/>
        <v>0</v>
      </c>
      <c r="GE171" s="23">
        <f t="shared" si="294"/>
        <v>0</v>
      </c>
      <c r="GF171" s="23">
        <f t="shared" si="295"/>
        <v>0</v>
      </c>
      <c r="GG171" s="23">
        <f t="shared" si="296"/>
        <v>0</v>
      </c>
      <c r="GH171" s="23">
        <f t="shared" si="297"/>
        <v>0</v>
      </c>
      <c r="GI171" s="23">
        <f t="shared" si="298"/>
        <v>0</v>
      </c>
      <c r="GJ171" s="23">
        <f t="shared" si="299"/>
        <v>0</v>
      </c>
      <c r="GK171" s="23">
        <f t="shared" si="300"/>
        <v>0</v>
      </c>
      <c r="GL171" s="23">
        <f t="shared" si="301"/>
        <v>0</v>
      </c>
      <c r="GM171" s="23">
        <f t="shared" si="302"/>
        <v>0</v>
      </c>
      <c r="GN171" s="23">
        <f t="shared" si="303"/>
        <v>9</v>
      </c>
      <c r="GO171" s="23">
        <f t="shared" si="304"/>
        <v>0</v>
      </c>
      <c r="GP171" s="23">
        <f t="shared" si="305"/>
        <v>0</v>
      </c>
      <c r="GQ171" s="23">
        <f t="shared" si="306"/>
        <v>0</v>
      </c>
      <c r="GR171" s="23">
        <f t="shared" si="307"/>
        <v>0</v>
      </c>
      <c r="GS171" s="23">
        <f t="shared" si="308"/>
        <v>0</v>
      </c>
      <c r="GT171" s="23">
        <f t="shared" si="309"/>
        <v>0</v>
      </c>
      <c r="GU171" s="23">
        <f t="shared" si="310"/>
        <v>0</v>
      </c>
      <c r="GV171" s="23">
        <f t="shared" si="311"/>
        <v>0</v>
      </c>
      <c r="GW171" s="23">
        <f t="shared" si="312"/>
        <v>0</v>
      </c>
      <c r="GX171" s="23">
        <f t="shared" si="313"/>
        <v>0</v>
      </c>
      <c r="GY171" s="23">
        <f t="shared" si="314"/>
        <v>0</v>
      </c>
      <c r="GZ171" s="23">
        <f t="shared" si="315"/>
        <v>0</v>
      </c>
      <c r="HA171" s="23">
        <f t="shared" si="316"/>
        <v>0</v>
      </c>
    </row>
    <row r="172" spans="1:211" ht="12.75">
      <c r="A172" s="8" t="s">
        <v>172</v>
      </c>
      <c r="B172" s="9">
        <v>1940</v>
      </c>
      <c r="C172" s="9" t="s">
        <v>45</v>
      </c>
      <c r="D172" s="9"/>
      <c r="H172" s="9">
        <v>18</v>
      </c>
      <c r="DZ172" s="10">
        <v>7</v>
      </c>
      <c r="EA172" s="9">
        <v>8</v>
      </c>
      <c r="EB172" s="9">
        <v>1</v>
      </c>
      <c r="EC172" s="2">
        <f>TRUNC(100*EA172/H172/DZ172)</f>
        <v>6</v>
      </c>
      <c r="EF172" s="9">
        <v>1</v>
      </c>
      <c r="EJ172" s="9">
        <v>1</v>
      </c>
      <c r="EN172" s="9">
        <v>1</v>
      </c>
      <c r="ER172" s="9">
        <v>1</v>
      </c>
      <c r="EV172" s="9">
        <v>1</v>
      </c>
      <c r="EZ172" s="9">
        <v>1</v>
      </c>
      <c r="FJ172" s="9"/>
      <c r="FK172" s="11"/>
      <c r="FL172" s="11"/>
      <c r="FM172" s="8">
        <f t="shared" si="278"/>
        <v>14</v>
      </c>
      <c r="FN172" s="9">
        <v>1</v>
      </c>
      <c r="FO172" s="17">
        <f>LARGE(FP172:HD172,1)+LARGE(FP172:HD172,2)+LARGE(FP172:HD172,3)+LARGE(FP172:HD172,4)+LARGE(FP172:HD172,5)+LARGE(FP172:HD172,6)+LARGE(FP172:HD172,7)+LARGE(FP172:HD172,8)+LARGE(FP172:HD172,9)+LARGE(FP172:HD172,10)</f>
        <v>6</v>
      </c>
      <c r="FP172" s="11">
        <f t="shared" si="279"/>
        <v>0</v>
      </c>
      <c r="FQ172" s="11">
        <f t="shared" si="280"/>
        <v>0</v>
      </c>
      <c r="FR172" s="11">
        <f t="shared" si="281"/>
        <v>0</v>
      </c>
      <c r="FS172" s="11">
        <f t="shared" si="282"/>
        <v>0</v>
      </c>
      <c r="FT172" s="11">
        <f t="shared" si="283"/>
        <v>0</v>
      </c>
      <c r="FU172" s="11">
        <f t="shared" si="284"/>
        <v>0</v>
      </c>
      <c r="FV172" s="11">
        <f t="shared" si="285"/>
        <v>0</v>
      </c>
      <c r="FW172" s="11">
        <f t="shared" si="286"/>
        <v>0</v>
      </c>
      <c r="FX172" s="11">
        <f t="shared" si="287"/>
        <v>0</v>
      </c>
      <c r="FY172" s="11">
        <f t="shared" si="288"/>
        <v>0</v>
      </c>
      <c r="FZ172" s="11">
        <f t="shared" si="289"/>
        <v>0</v>
      </c>
      <c r="GA172" s="11">
        <f t="shared" si="290"/>
        <v>0</v>
      </c>
      <c r="GB172" s="11">
        <f t="shared" si="291"/>
        <v>0</v>
      </c>
      <c r="GC172" s="11">
        <f t="shared" si="292"/>
        <v>0</v>
      </c>
      <c r="GD172" s="11">
        <f t="shared" si="293"/>
        <v>0</v>
      </c>
      <c r="GE172" s="11">
        <f t="shared" si="294"/>
        <v>0</v>
      </c>
      <c r="GF172" s="11">
        <f t="shared" si="295"/>
        <v>0</v>
      </c>
      <c r="GG172" s="11">
        <f t="shared" si="296"/>
        <v>0</v>
      </c>
      <c r="GH172" s="11">
        <f t="shared" si="297"/>
        <v>0</v>
      </c>
      <c r="GI172" s="11">
        <f t="shared" si="298"/>
        <v>0</v>
      </c>
      <c r="GJ172" s="11">
        <f t="shared" si="299"/>
        <v>0</v>
      </c>
      <c r="GK172" s="11">
        <f t="shared" si="300"/>
        <v>0</v>
      </c>
      <c r="GL172" s="11">
        <f t="shared" si="301"/>
        <v>0</v>
      </c>
      <c r="GM172" s="11">
        <f t="shared" si="302"/>
        <v>0</v>
      </c>
      <c r="GN172" s="11">
        <f t="shared" si="303"/>
        <v>0</v>
      </c>
      <c r="GO172" s="11">
        <f t="shared" si="304"/>
        <v>0</v>
      </c>
      <c r="GP172" s="11">
        <f t="shared" si="305"/>
        <v>0</v>
      </c>
      <c r="GQ172" s="11">
        <f t="shared" si="306"/>
        <v>0</v>
      </c>
      <c r="GR172" s="11">
        <f t="shared" si="307"/>
        <v>0</v>
      </c>
      <c r="GS172" s="11">
        <f t="shared" si="308"/>
        <v>0</v>
      </c>
      <c r="GT172" s="11">
        <f t="shared" si="309"/>
        <v>0</v>
      </c>
      <c r="GU172" s="11">
        <f t="shared" si="310"/>
        <v>6</v>
      </c>
      <c r="GV172" s="11">
        <f t="shared" si="311"/>
        <v>0</v>
      </c>
      <c r="GW172" s="11">
        <f t="shared" si="312"/>
        <v>0</v>
      </c>
      <c r="GX172" s="11">
        <f t="shared" si="313"/>
        <v>0</v>
      </c>
      <c r="GY172" s="11">
        <f t="shared" si="314"/>
        <v>0</v>
      </c>
      <c r="GZ172" s="11">
        <f t="shared" si="315"/>
        <v>0</v>
      </c>
      <c r="HA172" s="11">
        <f t="shared" si="316"/>
        <v>0</v>
      </c>
      <c r="HB172" s="11"/>
      <c r="HC172" s="11"/>
    </row>
    <row r="173" spans="1:211" ht="12.75">
      <c r="A173" s="8" t="s">
        <v>164</v>
      </c>
      <c r="B173" s="9">
        <v>1940</v>
      </c>
      <c r="C173" s="9" t="s">
        <v>45</v>
      </c>
      <c r="D173" s="9"/>
      <c r="H173" s="9">
        <v>18</v>
      </c>
      <c r="J173" s="10">
        <v>3</v>
      </c>
      <c r="K173" s="9">
        <v>3</v>
      </c>
      <c r="L173" s="9">
        <v>1</v>
      </c>
      <c r="M173" s="2">
        <f>TRUNC(100*K173/H173/J173)</f>
        <v>5</v>
      </c>
      <c r="P173" s="9">
        <v>1</v>
      </c>
      <c r="T173" s="9">
        <v>1</v>
      </c>
      <c r="X173" s="9">
        <v>1</v>
      </c>
      <c r="AB173" s="9">
        <v>1</v>
      </c>
      <c r="AF173" s="9">
        <v>1</v>
      </c>
      <c r="AJ173" s="9">
        <v>1</v>
      </c>
      <c r="AN173" s="9">
        <v>1</v>
      </c>
      <c r="AR173" s="9">
        <v>1</v>
      </c>
      <c r="AV173" s="9">
        <v>1</v>
      </c>
      <c r="AZ173" s="9">
        <v>1</v>
      </c>
      <c r="BD173" s="9">
        <v>1</v>
      </c>
      <c r="BH173" s="9">
        <v>1</v>
      </c>
      <c r="BL173" s="9">
        <v>1</v>
      </c>
      <c r="BP173" s="9">
        <v>1</v>
      </c>
      <c r="BT173" s="9">
        <v>1</v>
      </c>
      <c r="BX173" s="9">
        <v>1</v>
      </c>
      <c r="CB173" s="9">
        <v>1</v>
      </c>
      <c r="CF173" s="9">
        <v>1</v>
      </c>
      <c r="CJ173" s="9">
        <v>1</v>
      </c>
      <c r="CN173" s="9">
        <v>1</v>
      </c>
      <c r="CR173" s="9">
        <v>1</v>
      </c>
      <c r="CV173" s="9">
        <v>1</v>
      </c>
      <c r="CZ173" s="9">
        <v>1</v>
      </c>
      <c r="DD173" s="9">
        <v>1</v>
      </c>
      <c r="DH173" s="9">
        <v>1</v>
      </c>
      <c r="DL173" s="9">
        <v>1</v>
      </c>
      <c r="DP173" s="9">
        <v>1</v>
      </c>
      <c r="DT173" s="9">
        <v>1</v>
      </c>
      <c r="DX173" s="9">
        <v>1</v>
      </c>
      <c r="EB173" s="9">
        <v>1</v>
      </c>
      <c r="EF173" s="9">
        <v>1</v>
      </c>
      <c r="EJ173" s="9">
        <v>1</v>
      </c>
      <c r="EN173" s="9">
        <v>1</v>
      </c>
      <c r="ER173" s="9">
        <v>1</v>
      </c>
      <c r="EV173" s="9">
        <v>1</v>
      </c>
      <c r="EZ173" s="9">
        <v>1</v>
      </c>
      <c r="FJ173" s="9"/>
      <c r="FK173" s="11"/>
      <c r="FL173" s="11"/>
      <c r="FM173" s="8">
        <f t="shared" si="278"/>
        <v>12</v>
      </c>
      <c r="FN173" s="9">
        <v>1</v>
      </c>
      <c r="FO173" s="17">
        <f>LARGE(FP173:HD173,1)+LARGE(FP173:HD173,2)+LARGE(FP173:HD173,3)+LARGE(FP173:HD173,4)+LARGE(FP173:HD173,5)+LARGE(FP173:HD173,6)+LARGE(FP173:HD173,7)+LARGE(FP173:HD173,8)+LARGE(FP173:HD173,9)+LARGE(FP173:HD173,10)</f>
        <v>5</v>
      </c>
      <c r="FP173" s="11">
        <f t="shared" si="279"/>
        <v>0</v>
      </c>
      <c r="FQ173" s="11">
        <f t="shared" si="280"/>
        <v>5</v>
      </c>
      <c r="FR173" s="11">
        <f t="shared" si="281"/>
        <v>0</v>
      </c>
      <c r="FS173" s="11">
        <f t="shared" si="282"/>
        <v>0</v>
      </c>
      <c r="FT173" s="11">
        <f t="shared" si="283"/>
        <v>0</v>
      </c>
      <c r="FU173" s="11">
        <f t="shared" si="284"/>
        <v>0</v>
      </c>
      <c r="FV173" s="11">
        <f t="shared" si="285"/>
        <v>0</v>
      </c>
      <c r="FW173" s="11">
        <f t="shared" si="286"/>
        <v>0</v>
      </c>
      <c r="FX173" s="11">
        <f t="shared" si="287"/>
        <v>0</v>
      </c>
      <c r="FY173" s="11">
        <f t="shared" si="288"/>
        <v>0</v>
      </c>
      <c r="FZ173" s="11">
        <f t="shared" si="289"/>
        <v>0</v>
      </c>
      <c r="GA173" s="11">
        <f t="shared" si="290"/>
        <v>0</v>
      </c>
      <c r="GB173" s="11">
        <f t="shared" si="291"/>
        <v>0</v>
      </c>
      <c r="GC173" s="11">
        <f t="shared" si="292"/>
        <v>0</v>
      </c>
      <c r="GD173" s="11">
        <f t="shared" si="293"/>
        <v>0</v>
      </c>
      <c r="GE173" s="11">
        <f t="shared" si="294"/>
        <v>0</v>
      </c>
      <c r="GF173" s="11">
        <f t="shared" si="295"/>
        <v>0</v>
      </c>
      <c r="GG173" s="11">
        <f t="shared" si="296"/>
        <v>0</v>
      </c>
      <c r="GH173" s="11">
        <f t="shared" si="297"/>
        <v>0</v>
      </c>
      <c r="GI173" s="11">
        <f t="shared" si="298"/>
        <v>0</v>
      </c>
      <c r="GJ173" s="11">
        <f t="shared" si="299"/>
        <v>0</v>
      </c>
      <c r="GK173" s="11">
        <f t="shared" si="300"/>
        <v>0</v>
      </c>
      <c r="GL173" s="11">
        <f t="shared" si="301"/>
        <v>0</v>
      </c>
      <c r="GM173" s="11">
        <f t="shared" si="302"/>
        <v>0</v>
      </c>
      <c r="GN173" s="11">
        <f t="shared" si="303"/>
        <v>0</v>
      </c>
      <c r="GO173" s="11">
        <f t="shared" si="304"/>
        <v>0</v>
      </c>
      <c r="GP173" s="11">
        <f t="shared" si="305"/>
        <v>0</v>
      </c>
      <c r="GQ173" s="11">
        <f t="shared" si="306"/>
        <v>0</v>
      </c>
      <c r="GR173" s="11">
        <f t="shared" si="307"/>
        <v>0</v>
      </c>
      <c r="GS173" s="11">
        <f t="shared" si="308"/>
        <v>0</v>
      </c>
      <c r="GT173" s="11">
        <f t="shared" si="309"/>
        <v>0</v>
      </c>
      <c r="GU173" s="11">
        <f t="shared" si="310"/>
        <v>0</v>
      </c>
      <c r="GV173" s="11">
        <f t="shared" si="311"/>
        <v>0</v>
      </c>
      <c r="GW173" s="11">
        <f t="shared" si="312"/>
        <v>0</v>
      </c>
      <c r="GX173" s="11">
        <f t="shared" si="313"/>
        <v>0</v>
      </c>
      <c r="GY173" s="11">
        <f t="shared" si="314"/>
        <v>0</v>
      </c>
      <c r="GZ173" s="11">
        <f t="shared" si="315"/>
        <v>0</v>
      </c>
      <c r="HA173" s="11">
        <f t="shared" si="316"/>
        <v>0</v>
      </c>
      <c r="HB173" s="11"/>
      <c r="HC173" s="11"/>
    </row>
    <row r="174" spans="1:211" ht="12.75">
      <c r="A174" s="8"/>
      <c r="B174" s="9"/>
      <c r="C174" s="9"/>
      <c r="D174" s="9"/>
      <c r="FJ174" s="9"/>
      <c r="FK174" s="11"/>
      <c r="FL174" s="11"/>
      <c r="FM174" s="8"/>
      <c r="FO174" s="17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</row>
    <row r="175" spans="1:211" ht="12.75">
      <c r="A175" s="8"/>
      <c r="B175" s="9"/>
      <c r="C175" s="9"/>
      <c r="D175" s="9"/>
      <c r="FJ175" s="9"/>
      <c r="FK175" s="11"/>
      <c r="FL175" s="11"/>
      <c r="FM175" s="8"/>
      <c r="FO175" s="17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</row>
    <row r="176" spans="1:211" ht="12.75">
      <c r="A176" s="8"/>
      <c r="B176" s="9"/>
      <c r="C176" s="9"/>
      <c r="D176" s="9"/>
      <c r="FJ176" s="9"/>
      <c r="FK176" s="11"/>
      <c r="FL176" s="11"/>
      <c r="FM176" s="8"/>
      <c r="FO176" s="17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</row>
    <row r="177" spans="1:211" ht="12.75">
      <c r="A177" s="8"/>
      <c r="B177" s="9"/>
      <c r="C177" s="9"/>
      <c r="D177" s="9"/>
      <c r="FJ177" s="9"/>
      <c r="FK177" s="11"/>
      <c r="FL177" s="11"/>
      <c r="FM177" s="8"/>
      <c r="FO177" s="17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</row>
    <row r="178" spans="1:211" ht="12.75">
      <c r="A178" s="8"/>
      <c r="B178" s="9"/>
      <c r="C178" s="9"/>
      <c r="D178" s="9"/>
      <c r="FJ178" s="9"/>
      <c r="FK178" s="11"/>
      <c r="FL178" s="11"/>
      <c r="FM178" s="8"/>
      <c r="FO178" s="17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</row>
    <row r="179" spans="1:211" ht="12.75">
      <c r="A179" s="8"/>
      <c r="B179" s="9"/>
      <c r="C179" s="9"/>
      <c r="D179" s="9"/>
      <c r="FJ179" s="9"/>
      <c r="FK179" s="11"/>
      <c r="FL179" s="11"/>
      <c r="FM179" s="8"/>
      <c r="FO179" s="17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</row>
    <row r="180" spans="1:211" ht="12.75">
      <c r="A180" s="8"/>
      <c r="B180" s="9"/>
      <c r="C180" s="9"/>
      <c r="D180" s="9"/>
      <c r="FJ180" s="9"/>
      <c r="FK180" s="11"/>
      <c r="FL180" s="11"/>
      <c r="FM180" s="8"/>
      <c r="FO180" s="17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</row>
    <row r="181" spans="1:211" ht="12.75">
      <c r="A181" s="8"/>
      <c r="B181" s="9"/>
      <c r="C181" s="9"/>
      <c r="D181" s="9"/>
      <c r="FJ181" s="9"/>
      <c r="FK181" s="11"/>
      <c r="FL181" s="11"/>
      <c r="FM181" s="8"/>
      <c r="FO181" s="17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</row>
    <row r="182" spans="1:211" ht="12.75">
      <c r="A182" s="8"/>
      <c r="B182" s="9"/>
      <c r="C182" s="9"/>
      <c r="D182" s="9"/>
      <c r="FJ182" s="9"/>
      <c r="FK182" s="11"/>
      <c r="FL182" s="11"/>
      <c r="FM182" s="8"/>
      <c r="FO182" s="17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</row>
    <row r="183" spans="1:211" ht="12.75">
      <c r="A183" s="8"/>
      <c r="B183" s="9"/>
      <c r="C183" s="9"/>
      <c r="D183" s="9"/>
      <c r="FJ183" s="9"/>
      <c r="FK183" s="11"/>
      <c r="FL183" s="11"/>
      <c r="FM183" s="8"/>
      <c r="FO183" s="17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</row>
    <row r="184" spans="1:211" ht="12.75">
      <c r="A184" s="8"/>
      <c r="B184" s="9"/>
      <c r="C184" s="9"/>
      <c r="D184" s="9"/>
      <c r="FJ184" s="9"/>
      <c r="FK184" s="11"/>
      <c r="FL184" s="11"/>
      <c r="FM184" s="8"/>
      <c r="FO184" s="17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</row>
    <row r="185" spans="1:211" ht="12.75">
      <c r="A185" s="8"/>
      <c r="B185" s="9"/>
      <c r="C185" s="9"/>
      <c r="D185" s="9"/>
      <c r="FJ185" s="9"/>
      <c r="FK185" s="11"/>
      <c r="FL185" s="11"/>
      <c r="FM185" s="8"/>
      <c r="FO185" s="17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</row>
    <row r="186" spans="1:211" ht="12.75">
      <c r="A186" s="8"/>
      <c r="B186" s="9"/>
      <c r="C186" s="9"/>
      <c r="D186" s="9"/>
      <c r="FJ186" s="9"/>
      <c r="FK186" s="11"/>
      <c r="FL186" s="11"/>
      <c r="FM186" s="8"/>
      <c r="FO186" s="17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</row>
    <row r="187" spans="1:211" ht="12.75">
      <c r="A187" s="8"/>
      <c r="B187" s="9"/>
      <c r="C187" s="9"/>
      <c r="D187" s="9"/>
      <c r="FJ187" s="9"/>
      <c r="FK187" s="11"/>
      <c r="FL187" s="11"/>
      <c r="FM187" s="8"/>
      <c r="FO187" s="17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</row>
    <row r="188" spans="1:211" ht="12.75">
      <c r="A188" s="8"/>
      <c r="B188" s="9"/>
      <c r="C188" s="9"/>
      <c r="D188" s="9"/>
      <c r="FJ188" s="9"/>
      <c r="FK188" s="11"/>
      <c r="FL188" s="11"/>
      <c r="FM188" s="8"/>
      <c r="FO188" s="17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</row>
    <row r="189" spans="1:211" ht="12.75">
      <c r="A189" s="8"/>
      <c r="B189" s="9"/>
      <c r="C189" s="9"/>
      <c r="D189" s="9"/>
      <c r="FJ189" s="9"/>
      <c r="FK189" s="11"/>
      <c r="FL189" s="11"/>
      <c r="FM189" s="8"/>
      <c r="FO189" s="17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</row>
    <row r="190" spans="1:211" ht="12.75">
      <c r="A190" s="8"/>
      <c r="B190" s="9"/>
      <c r="C190" s="9"/>
      <c r="D190" s="9"/>
      <c r="FJ190" s="9"/>
      <c r="FK190" s="11"/>
      <c r="FL190" s="11"/>
      <c r="FM190" s="8"/>
      <c r="FO190" s="17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</row>
    <row r="191" spans="1:211" ht="12.75">
      <c r="A191" s="8"/>
      <c r="B191" s="9"/>
      <c r="C191" s="9"/>
      <c r="D191" s="9"/>
      <c r="FJ191" s="9"/>
      <c r="FK191" s="11"/>
      <c r="FL191" s="11"/>
      <c r="FM191" s="8"/>
      <c r="FO191" s="17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</row>
    <row r="192" spans="1:211" ht="12.75">
      <c r="A192" s="8"/>
      <c r="B192" s="9"/>
      <c r="C192" s="9"/>
      <c r="D192" s="9"/>
      <c r="FJ192" s="9"/>
      <c r="FK192" s="11"/>
      <c r="FL192" s="11"/>
      <c r="FM192" s="8"/>
      <c r="FO192" s="17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</row>
    <row r="193" spans="1:211" ht="12.75">
      <c r="A193" s="8"/>
      <c r="B193" s="9"/>
      <c r="C193" s="9"/>
      <c r="D193" s="9"/>
      <c r="FJ193" s="9"/>
      <c r="FK193" s="11"/>
      <c r="FL193" s="11"/>
      <c r="FM193" s="8"/>
      <c r="FO193" s="17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</row>
    <row r="194" spans="1:211" ht="12.75">
      <c r="A194" s="8"/>
      <c r="B194" s="9"/>
      <c r="C194" s="9"/>
      <c r="D194" s="9"/>
      <c r="FJ194" s="9"/>
      <c r="FK194" s="11"/>
      <c r="FL194" s="11"/>
      <c r="FM194" s="8"/>
      <c r="FO194" s="17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</row>
    <row r="195" spans="1:211" ht="12.75">
      <c r="A195" s="8"/>
      <c r="B195" s="9"/>
      <c r="C195" s="9"/>
      <c r="D195" s="9"/>
      <c r="FJ195" s="9"/>
      <c r="FK195" s="11"/>
      <c r="FL195" s="11"/>
      <c r="FM195" s="8"/>
      <c r="FO195" s="17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</row>
    <row r="196" spans="1:211" ht="12.75">
      <c r="A196" s="8"/>
      <c r="B196" s="9"/>
      <c r="C196" s="9"/>
      <c r="D196" s="9"/>
      <c r="FJ196" s="9"/>
      <c r="FK196" s="11"/>
      <c r="FL196" s="11"/>
      <c r="FM196" s="8"/>
      <c r="FO196" s="17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</row>
    <row r="197" spans="1:211" ht="12.75">
      <c r="A197" s="8"/>
      <c r="B197" s="9"/>
      <c r="C197" s="9"/>
      <c r="D197" s="9"/>
      <c r="FJ197" s="9"/>
      <c r="FK197" s="11"/>
      <c r="FL197" s="11"/>
      <c r="FM197" s="8"/>
      <c r="FO197" s="17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</row>
    <row r="198" spans="1:211" ht="12.75">
      <c r="A198" s="8"/>
      <c r="B198" s="9"/>
      <c r="C198" s="9"/>
      <c r="D198" s="9"/>
      <c r="FJ198" s="9"/>
      <c r="FK198" s="11"/>
      <c r="FL198" s="11"/>
      <c r="FM198" s="8"/>
      <c r="FO198" s="17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</row>
    <row r="199" spans="1:211" ht="12.75">
      <c r="A199" s="8"/>
      <c r="B199" s="9"/>
      <c r="C199" s="9"/>
      <c r="D199" s="9"/>
      <c r="FJ199" s="9"/>
      <c r="FK199" s="11"/>
      <c r="FL199" s="11"/>
      <c r="FM199" s="8"/>
      <c r="FO199" s="17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</row>
    <row r="200" spans="1:211" ht="12.75">
      <c r="A200" s="8"/>
      <c r="B200" s="9"/>
      <c r="C200" s="9"/>
      <c r="D200" s="9"/>
      <c r="FJ200" s="9"/>
      <c r="FK200" s="11"/>
      <c r="FL200" s="11"/>
      <c r="FM200" s="8"/>
      <c r="FO200" s="17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</row>
    <row r="201" spans="1:211" ht="12.75">
      <c r="A201" s="8"/>
      <c r="B201" s="9"/>
      <c r="C201" s="9"/>
      <c r="D201" s="9"/>
      <c r="FJ201" s="9"/>
      <c r="FK201" s="11"/>
      <c r="FL201" s="11"/>
      <c r="FM201" s="8"/>
      <c r="FO201" s="17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</row>
    <row r="202" spans="1:211" ht="12.75">
      <c r="A202" s="8"/>
      <c r="B202" s="9"/>
      <c r="C202" s="9"/>
      <c r="D202" s="9"/>
      <c r="FJ202" s="9"/>
      <c r="FK202" s="11"/>
      <c r="FL202" s="11"/>
      <c r="FM202" s="8"/>
      <c r="FO202" s="17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</row>
    <row r="203" spans="1:211" ht="12.75">
      <c r="A203" s="8"/>
      <c r="B203" s="9"/>
      <c r="C203" s="9"/>
      <c r="D203" s="9"/>
      <c r="FJ203" s="9"/>
      <c r="FK203" s="11"/>
      <c r="FL203" s="11"/>
      <c r="FM203" s="8"/>
      <c r="FO203" s="17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</row>
    <row r="204" spans="1:211" ht="12.75">
      <c r="A204" s="8"/>
      <c r="B204" s="9"/>
      <c r="C204" s="9"/>
      <c r="D204" s="9"/>
      <c r="FJ204" s="9"/>
      <c r="FK204" s="11"/>
      <c r="FL204" s="11"/>
      <c r="FM204" s="8"/>
      <c r="FO204" s="17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</row>
    <row r="205" spans="1:211" ht="12.75">
      <c r="A205" s="8"/>
      <c r="B205" s="9"/>
      <c r="C205" s="9"/>
      <c r="D205" s="9"/>
      <c r="FJ205" s="9"/>
      <c r="FK205" s="11"/>
      <c r="FL205" s="11"/>
      <c r="FM205" s="8"/>
      <c r="FO205" s="17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</row>
    <row r="206" spans="1:211" ht="12.75">
      <c r="A206" s="8"/>
      <c r="B206" s="9"/>
      <c r="C206" s="9"/>
      <c r="D206" s="9"/>
      <c r="FJ206" s="9"/>
      <c r="FK206" s="11"/>
      <c r="FL206" s="11"/>
      <c r="FM206" s="8"/>
      <c r="FO206" s="17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</row>
    <row r="207" spans="1:211" ht="12.75">
      <c r="A207" s="8"/>
      <c r="B207" s="9"/>
      <c r="C207" s="9"/>
      <c r="D207" s="9"/>
      <c r="FJ207" s="9"/>
      <c r="FK207" s="11"/>
      <c r="FL207" s="11"/>
      <c r="FM207" s="8"/>
      <c r="FO207" s="17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</row>
    <row r="208" spans="1:211" ht="12.75">
      <c r="A208" s="8"/>
      <c r="B208" s="9"/>
      <c r="C208" s="9"/>
      <c r="D208" s="9"/>
      <c r="FJ208" s="9"/>
      <c r="FK208" s="11"/>
      <c r="FL208" s="11"/>
      <c r="FM208" s="8"/>
      <c r="FO208" s="17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</row>
    <row r="209" spans="1:211" ht="12.75">
      <c r="A209" s="8"/>
      <c r="B209" s="9"/>
      <c r="C209" s="9"/>
      <c r="D209" s="9"/>
      <c r="FJ209" s="9"/>
      <c r="FK209" s="11"/>
      <c r="FL209" s="11"/>
      <c r="FM209" s="8"/>
      <c r="FO209" s="17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</row>
    <row r="210" spans="1:211" ht="12.75">
      <c r="A210" s="8"/>
      <c r="B210" s="9"/>
      <c r="C210" s="9"/>
      <c r="D210" s="9"/>
      <c r="FJ210" s="9"/>
      <c r="FK210" s="11"/>
      <c r="FL210" s="11"/>
      <c r="FM210" s="8"/>
      <c r="FO210" s="17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</row>
    <row r="211" spans="1:211" ht="12.75">
      <c r="A211" s="8"/>
      <c r="B211" s="9"/>
      <c r="C211" s="9"/>
      <c r="D211" s="9"/>
      <c r="FJ211" s="9"/>
      <c r="FK211" s="11"/>
      <c r="FL211" s="11"/>
      <c r="FM211" s="8"/>
      <c r="FO211" s="17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</row>
    <row r="212" spans="1:211" ht="12.75">
      <c r="A212" s="8"/>
      <c r="B212" s="9"/>
      <c r="C212" s="9"/>
      <c r="D212" s="9"/>
      <c r="FJ212" s="9"/>
      <c r="FK212" s="11"/>
      <c r="FL212" s="11"/>
      <c r="FM212" s="8"/>
      <c r="FO212" s="17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</row>
    <row r="213" spans="1:211" ht="12.75">
      <c r="A213" s="8"/>
      <c r="B213" s="9"/>
      <c r="C213" s="9"/>
      <c r="D213" s="9"/>
      <c r="FJ213" s="9"/>
      <c r="FK213" s="11"/>
      <c r="FL213" s="11"/>
      <c r="FM213" s="8"/>
      <c r="FO213" s="17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</row>
    <row r="214" spans="1:211" ht="12.75">
      <c r="A214" s="8"/>
      <c r="B214" s="9"/>
      <c r="C214" s="9"/>
      <c r="D214" s="9"/>
      <c r="FJ214" s="9"/>
      <c r="FK214" s="11"/>
      <c r="FL214" s="11"/>
      <c r="FM214" s="8"/>
      <c r="FO214" s="17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</row>
    <row r="215" spans="1:211" ht="12.75">
      <c r="A215" s="8"/>
      <c r="B215" s="9"/>
      <c r="C215" s="9"/>
      <c r="D215" s="9"/>
      <c r="FJ215" s="9"/>
      <c r="FK215" s="11"/>
      <c r="FL215" s="11"/>
      <c r="FM215" s="8"/>
      <c r="FO215" s="17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</row>
    <row r="216" spans="1:211" ht="12.75">
      <c r="A216" s="8"/>
      <c r="B216" s="9"/>
      <c r="C216" s="9"/>
      <c r="D216" s="9"/>
      <c r="FJ216" s="9"/>
      <c r="FK216" s="11"/>
      <c r="FL216" s="11"/>
      <c r="FM216" s="8"/>
      <c r="FO216" s="17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</row>
    <row r="217" spans="1:211" ht="12.75">
      <c r="A217" s="8"/>
      <c r="B217" s="9"/>
      <c r="C217" s="9"/>
      <c r="D217" s="9"/>
      <c r="FJ217" s="9"/>
      <c r="FK217" s="11"/>
      <c r="FL217" s="11"/>
      <c r="FM217" s="8"/>
      <c r="FO217" s="17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</row>
    <row r="218" spans="1:211" ht="12.75">
      <c r="A218" s="8"/>
      <c r="B218" s="9"/>
      <c r="C218" s="9"/>
      <c r="D218" s="9"/>
      <c r="FJ218" s="9"/>
      <c r="FK218" s="11"/>
      <c r="FL218" s="11"/>
      <c r="FM218" s="8"/>
      <c r="FO218" s="17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</row>
    <row r="219" spans="1:211" ht="12.75">
      <c r="A219" s="8"/>
      <c r="B219" s="9"/>
      <c r="C219" s="9"/>
      <c r="D219" s="9"/>
      <c r="FJ219" s="9"/>
      <c r="FK219" s="11"/>
      <c r="FL219" s="11"/>
      <c r="FM219" s="8"/>
      <c r="FO219" s="17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</row>
    <row r="220" spans="1:211" ht="12.75">
      <c r="A220" s="8"/>
      <c r="B220" s="9"/>
      <c r="C220" s="9"/>
      <c r="D220" s="9"/>
      <c r="FJ220" s="9"/>
      <c r="FK220" s="11"/>
      <c r="FL220" s="11"/>
      <c r="FM220" s="8"/>
      <c r="FO220" s="17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</row>
    <row r="221" spans="1:211" ht="12.75">
      <c r="A221" s="8"/>
      <c r="B221" s="9"/>
      <c r="C221" s="9"/>
      <c r="D221" s="9"/>
      <c r="FJ221" s="9"/>
      <c r="FK221" s="11"/>
      <c r="FL221" s="11"/>
      <c r="FM221" s="8"/>
      <c r="FO221" s="17"/>
      <c r="FP221" s="44"/>
      <c r="FQ221" s="44"/>
      <c r="FR221" s="44"/>
      <c r="FS221" s="44"/>
      <c r="FT221" s="44"/>
      <c r="FU221" s="44"/>
      <c r="FV221" s="44"/>
      <c r="FW221" s="44"/>
      <c r="FX221" s="44"/>
      <c r="FY221" s="44"/>
      <c r="FZ221" s="44"/>
      <c r="GA221" s="44"/>
      <c r="GB221" s="44"/>
      <c r="GC221" s="44"/>
      <c r="GD221" s="44"/>
      <c r="GE221" s="44"/>
      <c r="GF221" s="44"/>
      <c r="GG221" s="44"/>
      <c r="GH221" s="44"/>
      <c r="GI221" s="44"/>
      <c r="GJ221" s="44"/>
      <c r="GK221" s="44"/>
      <c r="GL221" s="44"/>
      <c r="GM221" s="44"/>
      <c r="GN221" s="44"/>
      <c r="GO221" s="44"/>
      <c r="GP221" s="44"/>
      <c r="GQ221" s="44"/>
      <c r="GR221" s="44"/>
      <c r="GS221" s="44"/>
      <c r="GT221" s="44"/>
      <c r="GU221" s="44"/>
      <c r="GV221" s="44"/>
      <c r="GW221" s="44"/>
      <c r="GX221" s="44"/>
      <c r="GY221" s="44"/>
      <c r="GZ221" s="44"/>
      <c r="HA221" s="44"/>
      <c r="HB221" s="44"/>
      <c r="HC221" s="11"/>
    </row>
    <row r="222" spans="1:211" ht="12.75">
      <c r="A222" s="8"/>
      <c r="B222" s="9"/>
      <c r="C222" s="9"/>
      <c r="D222" s="9"/>
      <c r="FJ222" s="9"/>
      <c r="FK222" s="11"/>
      <c r="FL222" s="11"/>
      <c r="FM222" s="8"/>
      <c r="FO222" s="17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</row>
    <row r="223" spans="1:211" ht="12.75">
      <c r="A223" s="8"/>
      <c r="B223" s="9"/>
      <c r="C223" s="9"/>
      <c r="D223" s="9"/>
      <c r="FJ223" s="9"/>
      <c r="FK223" s="11"/>
      <c r="FL223" s="11"/>
      <c r="FM223" s="8"/>
      <c r="FO223" s="17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</row>
    <row r="224" spans="1:211" ht="12.75">
      <c r="A224" s="8"/>
      <c r="B224" s="9"/>
      <c r="C224" s="9"/>
      <c r="D224" s="9"/>
      <c r="FJ224" s="9"/>
      <c r="FK224" s="11"/>
      <c r="FL224" s="11"/>
      <c r="FM224" s="8"/>
      <c r="FO224" s="17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</row>
    <row r="225" spans="1:211" ht="12.75">
      <c r="A225" s="8"/>
      <c r="B225" s="9"/>
      <c r="C225" s="9"/>
      <c r="D225" s="9"/>
      <c r="FJ225" s="9"/>
      <c r="FK225" s="11"/>
      <c r="FL225" s="11"/>
      <c r="FM225" s="8"/>
      <c r="FO225" s="17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</row>
    <row r="226" spans="1:211" ht="12.75">
      <c r="A226" s="8"/>
      <c r="B226" s="9"/>
      <c r="C226" s="9"/>
      <c r="D226" s="9"/>
      <c r="FJ226" s="9"/>
      <c r="FK226" s="11"/>
      <c r="FL226" s="11"/>
      <c r="FM226" s="8"/>
      <c r="FO226" s="17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</row>
    <row r="227" spans="1:211" ht="12.75">
      <c r="A227" s="8"/>
      <c r="B227" s="9"/>
      <c r="C227" s="9"/>
      <c r="D227" s="9"/>
      <c r="FJ227" s="9"/>
      <c r="FK227" s="11"/>
      <c r="FL227" s="11"/>
      <c r="FM227" s="8"/>
      <c r="FO227" s="17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</row>
    <row r="228" spans="1:211" ht="12.75">
      <c r="A228" s="8"/>
      <c r="B228" s="9"/>
      <c r="C228" s="9"/>
      <c r="D228" s="9"/>
      <c r="FJ228" s="9"/>
      <c r="FK228" s="11"/>
      <c r="FL228" s="11"/>
      <c r="FM228" s="8"/>
      <c r="FO228" s="17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</row>
    <row r="229" spans="1:211" ht="12.75">
      <c r="A229" s="8"/>
      <c r="B229" s="9"/>
      <c r="C229" s="9"/>
      <c r="D229" s="9"/>
      <c r="FJ229" s="9"/>
      <c r="FK229" s="11"/>
      <c r="FL229" s="11"/>
      <c r="FM229" s="8"/>
      <c r="FO229" s="17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</row>
    <row r="230" spans="1:211" ht="12.75">
      <c r="A230" s="8"/>
      <c r="B230" s="9"/>
      <c r="C230" s="9"/>
      <c r="D230" s="9"/>
      <c r="FJ230" s="9"/>
      <c r="FK230" s="11"/>
      <c r="FL230" s="11"/>
      <c r="FM230" s="8"/>
      <c r="FO230" s="17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</row>
    <row r="231" spans="1:211" ht="12.75">
      <c r="A231" s="8"/>
      <c r="B231" s="9"/>
      <c r="C231" s="9"/>
      <c r="D231" s="9"/>
      <c r="FJ231" s="9"/>
      <c r="FK231" s="11"/>
      <c r="FL231" s="11"/>
      <c r="FM231" s="8"/>
      <c r="FO231" s="17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</row>
    <row r="232" spans="1:211" ht="12.75">
      <c r="A232" s="8"/>
      <c r="B232" s="9"/>
      <c r="C232" s="9"/>
      <c r="D232" s="9"/>
      <c r="FJ232" s="9"/>
      <c r="FK232" s="11"/>
      <c r="FL232" s="11"/>
      <c r="FM232" s="8"/>
      <c r="FO232" s="17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  <c r="HA232" s="11"/>
      <c r="HB232" s="11"/>
      <c r="HC232" s="11"/>
    </row>
    <row r="233" spans="1:211" ht="12.75">
      <c r="A233" s="8"/>
      <c r="B233" s="9"/>
      <c r="C233" s="9"/>
      <c r="D233" s="9"/>
      <c r="FJ233" s="9"/>
      <c r="FK233" s="11"/>
      <c r="FL233" s="11"/>
      <c r="FM233" s="8"/>
      <c r="FO233" s="17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</row>
    <row r="234" spans="1:211" ht="12.75">
      <c r="A234" s="8"/>
      <c r="B234" s="9"/>
      <c r="C234" s="9"/>
      <c r="D234" s="9"/>
      <c r="FJ234" s="9"/>
      <c r="FK234" s="11"/>
      <c r="FL234" s="11"/>
      <c r="FM234" s="8"/>
      <c r="FO234" s="17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</row>
    <row r="235" spans="1:211" ht="12.75">
      <c r="A235" s="8"/>
      <c r="B235" s="9"/>
      <c r="C235" s="9"/>
      <c r="D235" s="9"/>
      <c r="FJ235" s="9"/>
      <c r="FK235" s="11"/>
      <c r="FL235" s="11"/>
      <c r="FM235" s="8"/>
      <c r="FO235" s="17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</row>
    <row r="236" spans="1:211" ht="12.75">
      <c r="A236" s="8"/>
      <c r="B236" s="9"/>
      <c r="C236" s="9"/>
      <c r="D236" s="9"/>
      <c r="FJ236" s="9"/>
      <c r="FK236" s="11"/>
      <c r="FL236" s="11"/>
      <c r="FM236" s="8"/>
      <c r="FO236" s="17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</row>
    <row r="237" spans="1:211" ht="12.75">
      <c r="A237" s="8"/>
      <c r="B237" s="9"/>
      <c r="C237" s="9"/>
      <c r="D237" s="9"/>
      <c r="FJ237" s="9"/>
      <c r="FK237" s="11"/>
      <c r="FL237" s="11"/>
      <c r="FM237" s="8"/>
      <c r="FO237" s="17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1"/>
      <c r="GQ237" s="11"/>
      <c r="GR237" s="11"/>
      <c r="GS237" s="11"/>
      <c r="GT237" s="11"/>
      <c r="GU237" s="11"/>
      <c r="GV237" s="11"/>
      <c r="GW237" s="11"/>
      <c r="GX237" s="11"/>
      <c r="GY237" s="11"/>
      <c r="GZ237" s="11"/>
      <c r="HA237" s="11"/>
      <c r="HB237" s="11"/>
      <c r="HC237" s="11"/>
    </row>
    <row r="238" spans="1:211" ht="12.75">
      <c r="A238" s="8"/>
      <c r="B238" s="9"/>
      <c r="C238" s="9"/>
      <c r="D238" s="9"/>
      <c r="FJ238" s="9"/>
      <c r="FK238" s="11"/>
      <c r="FL238" s="11"/>
      <c r="FM238" s="8"/>
      <c r="FO238" s="17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  <c r="HA238" s="11"/>
      <c r="HB238" s="11"/>
      <c r="HC238" s="11"/>
    </row>
    <row r="239" spans="1:211" ht="12.75">
      <c r="A239" s="8"/>
      <c r="B239" s="9"/>
      <c r="C239" s="9"/>
      <c r="D239" s="9"/>
      <c r="FJ239" s="9"/>
      <c r="FK239" s="11"/>
      <c r="FL239" s="11"/>
      <c r="FM239" s="8"/>
      <c r="FO239" s="17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</row>
    <row r="240" spans="1:211" ht="12.75">
      <c r="A240" s="8"/>
      <c r="B240" s="9"/>
      <c r="C240" s="9"/>
      <c r="D240" s="9"/>
      <c r="FJ240" s="9"/>
      <c r="FK240" s="11"/>
      <c r="FL240" s="11"/>
      <c r="FM240" s="8"/>
      <c r="FO240" s="17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</row>
    <row r="241" spans="1:211" ht="12.75">
      <c r="A241" s="8"/>
      <c r="B241" s="9"/>
      <c r="C241" s="9"/>
      <c r="D241" s="9"/>
      <c r="FJ241" s="9"/>
      <c r="FK241" s="11"/>
      <c r="FL241" s="11"/>
      <c r="FM241" s="8"/>
      <c r="FO241" s="17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</row>
    <row r="242" spans="1:211" ht="12.75">
      <c r="A242" s="8"/>
      <c r="B242" s="9"/>
      <c r="C242" s="9"/>
      <c r="D242" s="9"/>
      <c r="FJ242" s="9"/>
      <c r="FK242" s="11"/>
      <c r="FL242" s="11"/>
      <c r="FM242" s="8"/>
      <c r="FO242" s="17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</row>
    <row r="243" spans="1:211" ht="12.75">
      <c r="A243" s="8"/>
      <c r="B243" s="9"/>
      <c r="C243" s="9"/>
      <c r="D243" s="9"/>
      <c r="FJ243" s="9"/>
      <c r="FK243" s="11"/>
      <c r="FL243" s="11"/>
      <c r="FM243" s="8"/>
      <c r="FO243" s="17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</row>
    <row r="244" spans="1:211" ht="12.75">
      <c r="A244" s="8"/>
      <c r="B244" s="9"/>
      <c r="C244" s="9"/>
      <c r="D244" s="9"/>
      <c r="FJ244" s="9"/>
      <c r="FK244" s="11"/>
      <c r="FL244" s="11"/>
      <c r="FM244" s="8"/>
      <c r="FO244" s="17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</row>
    <row r="245" spans="1:211" ht="12.75">
      <c r="A245" s="8"/>
      <c r="B245" s="9"/>
      <c r="C245" s="9"/>
      <c r="D245" s="9"/>
      <c r="FJ245" s="9"/>
      <c r="FK245" s="11"/>
      <c r="FL245" s="11"/>
      <c r="FM245" s="8"/>
      <c r="FO245" s="17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</row>
    <row r="246" spans="1:211" ht="12.75">
      <c r="A246" s="8"/>
      <c r="B246" s="9"/>
      <c r="C246" s="9"/>
      <c r="D246" s="9"/>
      <c r="FD246" s="13"/>
      <c r="FH246" s="13"/>
      <c r="FJ246" s="9"/>
      <c r="FK246" s="11"/>
      <c r="FL246" s="11"/>
      <c r="FM246" s="8"/>
      <c r="FO246" s="17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</row>
    <row r="247" spans="1:211" ht="12.75">
      <c r="A247" s="8"/>
      <c r="B247" s="9"/>
      <c r="C247" s="9"/>
      <c r="D247" s="9"/>
      <c r="FJ247" s="9"/>
      <c r="FK247" s="11"/>
      <c r="FL247" s="11"/>
      <c r="FM247" s="8"/>
      <c r="FO247" s="17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</row>
    <row r="248" spans="1:211" ht="12.75">
      <c r="A248" s="8"/>
      <c r="B248" s="9"/>
      <c r="C248" s="9"/>
      <c r="D248" s="9"/>
      <c r="FD248" s="13"/>
      <c r="FH248" s="13"/>
      <c r="FJ248" s="9"/>
      <c r="FK248" s="11"/>
      <c r="FL248" s="11"/>
      <c r="FM248" s="8"/>
      <c r="FO248" s="17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</row>
    <row r="249" spans="1:211" ht="12.75">
      <c r="A249" s="8"/>
      <c r="B249" s="9"/>
      <c r="C249" s="9"/>
      <c r="D249" s="9"/>
      <c r="FJ249" s="9"/>
      <c r="FK249" s="11"/>
      <c r="FL249" s="11"/>
      <c r="FM249" s="8"/>
      <c r="FO249" s="17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</row>
    <row r="250" spans="1:212" ht="12.75">
      <c r="A250" s="8"/>
      <c r="B250" s="9"/>
      <c r="C250" s="9"/>
      <c r="D250" s="9"/>
      <c r="FJ250" s="9"/>
      <c r="FK250" s="11"/>
      <c r="FL250" s="11"/>
      <c r="FM250" s="8"/>
      <c r="FO250" s="17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1"/>
      <c r="HC250" s="11"/>
      <c r="HD250" s="23"/>
    </row>
    <row r="252" spans="1:211" ht="12.75">
      <c r="A252" s="8"/>
      <c r="B252" s="9"/>
      <c r="C252" s="9"/>
      <c r="D252" s="9"/>
      <c r="FJ252" s="9"/>
      <c r="FK252" s="11"/>
      <c r="FL252" s="11"/>
      <c r="FM252" s="8"/>
      <c r="FO252" s="17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1"/>
      <c r="GQ252" s="11"/>
      <c r="GR252" s="11"/>
      <c r="GS252" s="11"/>
      <c r="GT252" s="11"/>
      <c r="GU252" s="11"/>
      <c r="GV252" s="11"/>
      <c r="GW252" s="11"/>
      <c r="GX252" s="11"/>
      <c r="GY252" s="11"/>
      <c r="GZ252" s="11"/>
      <c r="HA252" s="11"/>
      <c r="HB252" s="11"/>
      <c r="HC252" s="11"/>
    </row>
    <row r="253" spans="1:211" ht="12.75">
      <c r="A253" s="8"/>
      <c r="B253" s="9"/>
      <c r="C253" s="9"/>
      <c r="D253" s="9"/>
      <c r="FJ253" s="9"/>
      <c r="FK253" s="11"/>
      <c r="FL253" s="11"/>
      <c r="FM253" s="8"/>
      <c r="FO253" s="17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</row>
    <row r="254" spans="1:211" ht="12.75">
      <c r="A254" s="8"/>
      <c r="B254" s="9"/>
      <c r="C254" s="9"/>
      <c r="D254" s="9"/>
      <c r="FJ254" s="9"/>
      <c r="FK254" s="11"/>
      <c r="FL254" s="11"/>
      <c r="FM254" s="8"/>
      <c r="FO254" s="17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1"/>
      <c r="GQ254" s="11"/>
      <c r="GR254" s="11"/>
      <c r="GS254" s="11"/>
      <c r="GT254" s="11"/>
      <c r="GU254" s="11"/>
      <c r="GV254" s="11"/>
      <c r="GW254" s="11"/>
      <c r="GX254" s="11"/>
      <c r="GY254" s="11"/>
      <c r="GZ254" s="11"/>
      <c r="HA254" s="11"/>
      <c r="HB254" s="11"/>
      <c r="HC254" s="11"/>
    </row>
    <row r="255" spans="1:211" ht="12.75">
      <c r="A255" s="8"/>
      <c r="B255" s="9"/>
      <c r="C255" s="9"/>
      <c r="D255" s="9"/>
      <c r="FJ255" s="9"/>
      <c r="FK255" s="11"/>
      <c r="FL255" s="11"/>
      <c r="FM255" s="8"/>
      <c r="FO255" s="17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  <c r="GX255" s="11"/>
      <c r="GY255" s="11"/>
      <c r="GZ255" s="11"/>
      <c r="HA255" s="11"/>
      <c r="HB255" s="11"/>
      <c r="HC255" s="11"/>
    </row>
    <row r="256" spans="1:211" ht="12.75">
      <c r="A256" s="8"/>
      <c r="B256" s="9"/>
      <c r="C256" s="9"/>
      <c r="D256" s="9"/>
      <c r="FJ256" s="9"/>
      <c r="FK256" s="11"/>
      <c r="FL256" s="11"/>
      <c r="FM256" s="8"/>
      <c r="FO256" s="17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1"/>
      <c r="GQ256" s="11"/>
      <c r="GR256" s="11"/>
      <c r="GS256" s="11"/>
      <c r="GT256" s="11"/>
      <c r="GU256" s="11"/>
      <c r="GV256" s="11"/>
      <c r="GW256" s="11"/>
      <c r="GX256" s="11"/>
      <c r="GY256" s="11"/>
      <c r="GZ256" s="11"/>
      <c r="HA256" s="11"/>
      <c r="HB256" s="11"/>
      <c r="HC256" s="11"/>
    </row>
    <row r="257" spans="1:211" ht="12.75">
      <c r="A257" s="8"/>
      <c r="B257" s="9"/>
      <c r="C257" s="9"/>
      <c r="D257" s="9"/>
      <c r="FJ257" s="9"/>
      <c r="FK257" s="11"/>
      <c r="FL257" s="11"/>
      <c r="FM257" s="8"/>
      <c r="FO257" s="17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1"/>
      <c r="GO257" s="11"/>
      <c r="GP257" s="11"/>
      <c r="GQ257" s="11"/>
      <c r="GR257" s="11"/>
      <c r="GS257" s="11"/>
      <c r="GT257" s="11"/>
      <c r="GU257" s="11"/>
      <c r="GV257" s="11"/>
      <c r="GW257" s="11"/>
      <c r="GX257" s="11"/>
      <c r="GY257" s="11"/>
      <c r="GZ257" s="11"/>
      <c r="HA257" s="11"/>
      <c r="HB257" s="11"/>
      <c r="HC257" s="11"/>
    </row>
    <row r="258" spans="1:211" ht="12.75">
      <c r="A258" s="8"/>
      <c r="B258" s="9"/>
      <c r="C258" s="9"/>
      <c r="D258" s="9"/>
      <c r="FJ258" s="9"/>
      <c r="FK258" s="11"/>
      <c r="FL258" s="11"/>
      <c r="FM258" s="8"/>
      <c r="FO258" s="17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1"/>
      <c r="GO258" s="11"/>
      <c r="GP258" s="11"/>
      <c r="GQ258" s="11"/>
      <c r="GR258" s="11"/>
      <c r="GS258" s="11"/>
      <c r="GT258" s="11"/>
      <c r="GU258" s="11"/>
      <c r="GV258" s="11"/>
      <c r="GW258" s="11"/>
      <c r="GX258" s="11"/>
      <c r="GY258" s="11"/>
      <c r="GZ258" s="11"/>
      <c r="HA258" s="11"/>
      <c r="HB258" s="11"/>
      <c r="HC258" s="11"/>
    </row>
    <row r="259" spans="1:211" ht="12.75">
      <c r="A259" s="8"/>
      <c r="B259" s="9"/>
      <c r="C259" s="9"/>
      <c r="D259" s="9"/>
      <c r="FJ259" s="9"/>
      <c r="FK259" s="11"/>
      <c r="FL259" s="11"/>
      <c r="FM259" s="8"/>
      <c r="FO259" s="17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1"/>
      <c r="GZ259" s="11"/>
      <c r="HA259" s="11"/>
      <c r="HB259" s="11"/>
      <c r="HC259" s="11"/>
    </row>
    <row r="260" spans="1:211" ht="12.75">
      <c r="A260" s="8"/>
      <c r="B260" s="9"/>
      <c r="C260" s="9"/>
      <c r="D260" s="9"/>
      <c r="FJ260" s="9"/>
      <c r="FK260" s="11"/>
      <c r="FL260" s="11"/>
      <c r="FM260" s="8"/>
      <c r="FO260" s="17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1"/>
      <c r="GQ260" s="11"/>
      <c r="GR260" s="11"/>
      <c r="GS260" s="11"/>
      <c r="GT260" s="11"/>
      <c r="GU260" s="11"/>
      <c r="GV260" s="11"/>
      <c r="GW260" s="11"/>
      <c r="GX260" s="11"/>
      <c r="GY260" s="11"/>
      <c r="GZ260" s="11"/>
      <c r="HA260" s="11"/>
      <c r="HB260" s="11"/>
      <c r="HC260" s="11"/>
    </row>
    <row r="261" spans="1:211" ht="12.75">
      <c r="A261" s="8"/>
      <c r="B261" s="9"/>
      <c r="C261" s="9"/>
      <c r="D261" s="9"/>
      <c r="FJ261" s="9"/>
      <c r="FK261" s="11"/>
      <c r="FL261" s="11"/>
      <c r="FM261" s="8"/>
      <c r="FO261" s="17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1"/>
      <c r="GO261" s="11"/>
      <c r="GP261" s="11"/>
      <c r="GQ261" s="11"/>
      <c r="GR261" s="11"/>
      <c r="GS261" s="11"/>
      <c r="GT261" s="11"/>
      <c r="GU261" s="11"/>
      <c r="GV261" s="11"/>
      <c r="GW261" s="11"/>
      <c r="GX261" s="11"/>
      <c r="GY261" s="11"/>
      <c r="GZ261" s="11"/>
      <c r="HA261" s="11"/>
      <c r="HB261" s="11"/>
      <c r="HC261" s="11"/>
    </row>
    <row r="262" spans="1:211" ht="12.75">
      <c r="A262" s="8"/>
      <c r="B262" s="9"/>
      <c r="C262" s="9"/>
      <c r="D262" s="9"/>
      <c r="FJ262" s="9"/>
      <c r="FK262" s="11"/>
      <c r="FL262" s="11"/>
      <c r="FM262" s="8"/>
      <c r="FO262" s="17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1"/>
      <c r="GQ262" s="11"/>
      <c r="GR262" s="11"/>
      <c r="GS262" s="11"/>
      <c r="GT262" s="11"/>
      <c r="GU262" s="11"/>
      <c r="GV262" s="11"/>
      <c r="GW262" s="11"/>
      <c r="GX262" s="11"/>
      <c r="GY262" s="11"/>
      <c r="GZ262" s="11"/>
      <c r="HA262" s="11"/>
      <c r="HB262" s="11"/>
      <c r="HC262" s="11"/>
    </row>
    <row r="263" spans="1:211" ht="12.75">
      <c r="A263" s="8"/>
      <c r="B263" s="9"/>
      <c r="C263" s="9"/>
      <c r="D263" s="9"/>
      <c r="FJ263" s="9"/>
      <c r="FK263" s="11"/>
      <c r="FL263" s="11"/>
      <c r="FM263" s="8"/>
      <c r="FO263" s="17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1"/>
      <c r="GQ263" s="11"/>
      <c r="GR263" s="11"/>
      <c r="GS263" s="11"/>
      <c r="GT263" s="11"/>
      <c r="GU263" s="11"/>
      <c r="GV263" s="11"/>
      <c r="GW263" s="11"/>
      <c r="GX263" s="11"/>
      <c r="GY263" s="11"/>
      <c r="GZ263" s="11"/>
      <c r="HA263" s="11"/>
      <c r="HB263" s="11"/>
      <c r="HC263" s="11"/>
    </row>
    <row r="264" spans="1:211" ht="12.75">
      <c r="A264" s="8"/>
      <c r="B264" s="9"/>
      <c r="C264" s="9"/>
      <c r="D264" s="9"/>
      <c r="FJ264" s="9"/>
      <c r="FK264" s="11"/>
      <c r="FL264" s="11"/>
      <c r="FM264" s="8"/>
      <c r="FO264" s="17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1"/>
      <c r="GQ264" s="11"/>
      <c r="GR264" s="11"/>
      <c r="GS264" s="11"/>
      <c r="GT264" s="11"/>
      <c r="GU264" s="11"/>
      <c r="GV264" s="11"/>
      <c r="GW264" s="11"/>
      <c r="GX264" s="11"/>
      <c r="GY264" s="11"/>
      <c r="GZ264" s="11"/>
      <c r="HA264" s="11"/>
      <c r="HB264" s="11"/>
      <c r="HC264" s="11"/>
    </row>
    <row r="265" spans="1:211" ht="12.75">
      <c r="A265" s="8"/>
      <c r="B265" s="9"/>
      <c r="C265" s="9"/>
      <c r="D265" s="9"/>
      <c r="FJ265" s="9"/>
      <c r="FK265" s="11"/>
      <c r="FL265" s="11"/>
      <c r="FM265" s="8"/>
      <c r="FO265" s="17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  <c r="GS265" s="11"/>
      <c r="GT265" s="11"/>
      <c r="GU265" s="11"/>
      <c r="GV265" s="11"/>
      <c r="GW265" s="11"/>
      <c r="GX265" s="11"/>
      <c r="GY265" s="11"/>
      <c r="GZ265" s="11"/>
      <c r="HA265" s="11"/>
      <c r="HB265" s="11"/>
      <c r="HC265" s="11"/>
    </row>
    <row r="266" spans="1:211" ht="12.75">
      <c r="A266" s="8"/>
      <c r="B266" s="9"/>
      <c r="C266" s="9"/>
      <c r="D266" s="9"/>
      <c r="FJ266" s="9"/>
      <c r="FK266" s="11"/>
      <c r="FL266" s="11"/>
      <c r="FM266" s="8"/>
      <c r="FO266" s="17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1"/>
      <c r="GQ266" s="11"/>
      <c r="GR266" s="11"/>
      <c r="GS266" s="11"/>
      <c r="GT266" s="11"/>
      <c r="GU266" s="11"/>
      <c r="GV266" s="11"/>
      <c r="GW266" s="11"/>
      <c r="GX266" s="11"/>
      <c r="GY266" s="11"/>
      <c r="GZ266" s="11"/>
      <c r="HA266" s="11"/>
      <c r="HB266" s="11"/>
      <c r="HC266" s="11"/>
    </row>
    <row r="267" spans="1:211" ht="12.75">
      <c r="A267" s="8"/>
      <c r="B267" s="9"/>
      <c r="C267" s="9"/>
      <c r="D267" s="9"/>
      <c r="FJ267" s="9"/>
      <c r="FK267" s="11"/>
      <c r="FL267" s="11"/>
      <c r="FM267" s="8"/>
      <c r="FO267" s="17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  <c r="GS267" s="11"/>
      <c r="GT267" s="11"/>
      <c r="GU267" s="11"/>
      <c r="GV267" s="11"/>
      <c r="GW267" s="11"/>
      <c r="GX267" s="11"/>
      <c r="GY267" s="11"/>
      <c r="GZ267" s="11"/>
      <c r="HA267" s="11"/>
      <c r="HB267" s="11"/>
      <c r="HC267" s="11"/>
    </row>
    <row r="268" spans="1:211" ht="12.75">
      <c r="A268" s="8"/>
      <c r="B268" s="9"/>
      <c r="C268" s="9"/>
      <c r="D268" s="9"/>
      <c r="FJ268" s="9"/>
      <c r="FK268" s="11"/>
      <c r="FL268" s="11"/>
      <c r="FM268" s="8"/>
      <c r="FO268" s="17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  <c r="GK268" s="11"/>
      <c r="GL268" s="11"/>
      <c r="GM268" s="11"/>
      <c r="GN268" s="11"/>
      <c r="GO268" s="11"/>
      <c r="GP268" s="11"/>
      <c r="GQ268" s="11"/>
      <c r="GR268" s="11"/>
      <c r="GS268" s="11"/>
      <c r="GT268" s="11"/>
      <c r="GU268" s="11"/>
      <c r="GV268" s="11"/>
      <c r="GW268" s="11"/>
      <c r="GX268" s="11"/>
      <c r="GY268" s="11"/>
      <c r="GZ268" s="11"/>
      <c r="HA268" s="11"/>
      <c r="HB268" s="11"/>
      <c r="HC268" s="11"/>
    </row>
    <row r="269" spans="1:211" ht="12.75">
      <c r="A269" s="8"/>
      <c r="B269" s="9"/>
      <c r="C269" s="9"/>
      <c r="D269" s="9"/>
      <c r="FJ269" s="9"/>
      <c r="FK269" s="11"/>
      <c r="FL269" s="11"/>
      <c r="FM269" s="8"/>
      <c r="FO269" s="17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1"/>
      <c r="GQ269" s="11"/>
      <c r="GR269" s="11"/>
      <c r="GS269" s="11"/>
      <c r="GT269" s="11"/>
      <c r="GU269" s="11"/>
      <c r="GV269" s="11"/>
      <c r="GW269" s="11"/>
      <c r="GX269" s="11"/>
      <c r="GY269" s="11"/>
      <c r="GZ269" s="11"/>
      <c r="HA269" s="11"/>
      <c r="HB269" s="11"/>
      <c r="HC269" s="11"/>
    </row>
    <row r="270" spans="1:211" ht="12.75">
      <c r="A270" s="8"/>
      <c r="B270" s="9"/>
      <c r="C270" s="9"/>
      <c r="D270" s="9"/>
      <c r="FJ270" s="9"/>
      <c r="FK270" s="11"/>
      <c r="FL270" s="11"/>
      <c r="FM270" s="8"/>
      <c r="FO270" s="17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1"/>
      <c r="GO270" s="11"/>
      <c r="GP270" s="11"/>
      <c r="GQ270" s="11"/>
      <c r="GR270" s="11"/>
      <c r="GS270" s="11"/>
      <c r="GT270" s="11"/>
      <c r="GU270" s="11"/>
      <c r="GV270" s="11"/>
      <c r="GW270" s="11"/>
      <c r="GX270" s="11"/>
      <c r="GY270" s="11"/>
      <c r="GZ270" s="11"/>
      <c r="HA270" s="11"/>
      <c r="HB270" s="11"/>
      <c r="HC270" s="11"/>
    </row>
    <row r="271" spans="1:211" ht="12.75">
      <c r="A271" s="8"/>
      <c r="B271" s="9"/>
      <c r="C271" s="9"/>
      <c r="D271" s="9"/>
      <c r="FJ271" s="9"/>
      <c r="FK271" s="11"/>
      <c r="FL271" s="11"/>
      <c r="FM271" s="8"/>
      <c r="FO271" s="17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  <c r="GK271" s="11"/>
      <c r="GL271" s="11"/>
      <c r="GM271" s="11"/>
      <c r="GN271" s="11"/>
      <c r="GO271" s="11"/>
      <c r="GP271" s="11"/>
      <c r="GQ271" s="11"/>
      <c r="GR271" s="11"/>
      <c r="GS271" s="11"/>
      <c r="GT271" s="11"/>
      <c r="GU271" s="11"/>
      <c r="GV271" s="11"/>
      <c r="GW271" s="11"/>
      <c r="GX271" s="11"/>
      <c r="GY271" s="11"/>
      <c r="GZ271" s="11"/>
      <c r="HA271" s="11"/>
      <c r="HB271" s="11"/>
      <c r="HC271" s="11"/>
    </row>
    <row r="272" spans="1:211" ht="12.75">
      <c r="A272" s="8"/>
      <c r="B272" s="9"/>
      <c r="C272" s="9"/>
      <c r="D272" s="9"/>
      <c r="FJ272" s="9"/>
      <c r="FK272" s="11"/>
      <c r="FL272" s="11"/>
      <c r="FM272" s="8"/>
      <c r="FO272" s="17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1"/>
      <c r="GO272" s="11"/>
      <c r="GP272" s="11"/>
      <c r="GQ272" s="11"/>
      <c r="GR272" s="11"/>
      <c r="GS272" s="11"/>
      <c r="GT272" s="11"/>
      <c r="GU272" s="11"/>
      <c r="GV272" s="11"/>
      <c r="GW272" s="11"/>
      <c r="GX272" s="11"/>
      <c r="GY272" s="11"/>
      <c r="GZ272" s="11"/>
      <c r="HA272" s="11"/>
      <c r="HB272" s="11"/>
      <c r="HC272" s="11"/>
    </row>
    <row r="273" spans="1:211" ht="12.75">
      <c r="A273" s="8"/>
      <c r="B273" s="9"/>
      <c r="C273" s="9"/>
      <c r="D273" s="9"/>
      <c r="FJ273" s="9"/>
      <c r="FK273" s="11"/>
      <c r="FL273" s="11"/>
      <c r="FM273" s="8"/>
      <c r="FO273" s="17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  <c r="GS273" s="11"/>
      <c r="GT273" s="11"/>
      <c r="GU273" s="11"/>
      <c r="GV273" s="11"/>
      <c r="GW273" s="11"/>
      <c r="GX273" s="11"/>
      <c r="GY273" s="11"/>
      <c r="GZ273" s="11"/>
      <c r="HA273" s="11"/>
      <c r="HB273" s="11"/>
      <c r="HC273" s="11"/>
    </row>
    <row r="274" spans="1:211" ht="12.75">
      <c r="A274" s="8"/>
      <c r="B274" s="9"/>
      <c r="C274" s="9"/>
      <c r="D274" s="9"/>
      <c r="FJ274" s="9"/>
      <c r="FK274" s="11"/>
      <c r="FL274" s="11"/>
      <c r="FM274" s="8"/>
      <c r="FO274" s="17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1"/>
      <c r="GO274" s="11"/>
      <c r="GP274" s="11"/>
      <c r="GQ274" s="11"/>
      <c r="GR274" s="11"/>
      <c r="GS274" s="11"/>
      <c r="GT274" s="11"/>
      <c r="GU274" s="11"/>
      <c r="GV274" s="11"/>
      <c r="GW274" s="11"/>
      <c r="GX274" s="11"/>
      <c r="GY274" s="11"/>
      <c r="GZ274" s="11"/>
      <c r="HA274" s="11"/>
      <c r="HB274" s="11"/>
      <c r="HC274" s="11"/>
    </row>
    <row r="275" spans="1:211" ht="12.75">
      <c r="A275" s="8"/>
      <c r="B275" s="9"/>
      <c r="C275" s="9"/>
      <c r="D275" s="9"/>
      <c r="FJ275" s="9"/>
      <c r="FK275" s="11"/>
      <c r="FL275" s="11"/>
      <c r="FM275" s="8"/>
      <c r="FO275" s="17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1"/>
      <c r="GO275" s="11"/>
      <c r="GP275" s="11"/>
      <c r="GQ275" s="11"/>
      <c r="GR275" s="11"/>
      <c r="GS275" s="11"/>
      <c r="GT275" s="11"/>
      <c r="GU275" s="11"/>
      <c r="GV275" s="11"/>
      <c r="GW275" s="11"/>
      <c r="GX275" s="11"/>
      <c r="GY275" s="11"/>
      <c r="GZ275" s="11"/>
      <c r="HA275" s="11"/>
      <c r="HB275" s="11"/>
      <c r="HC275" s="11"/>
    </row>
    <row r="276" spans="1:211" ht="12.75">
      <c r="A276" s="8"/>
      <c r="B276" s="9"/>
      <c r="C276" s="9"/>
      <c r="D276" s="9"/>
      <c r="FJ276" s="9"/>
      <c r="FK276" s="11"/>
      <c r="FL276" s="11"/>
      <c r="FM276" s="8"/>
      <c r="FO276" s="17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1"/>
      <c r="GJ276" s="11"/>
      <c r="GK276" s="11"/>
      <c r="GL276" s="11"/>
      <c r="GM276" s="11"/>
      <c r="GN276" s="11"/>
      <c r="GO276" s="11"/>
      <c r="GP276" s="11"/>
      <c r="GQ276" s="11"/>
      <c r="GR276" s="11"/>
      <c r="GS276" s="11"/>
      <c r="GT276" s="11"/>
      <c r="GU276" s="11"/>
      <c r="GV276" s="11"/>
      <c r="GW276" s="11"/>
      <c r="GX276" s="11"/>
      <c r="GY276" s="11"/>
      <c r="GZ276" s="11"/>
      <c r="HA276" s="11"/>
      <c r="HB276" s="11"/>
      <c r="HC276" s="11"/>
    </row>
    <row r="278" spans="1:211" ht="12.75">
      <c r="A278" s="8"/>
      <c r="B278" s="9"/>
      <c r="C278" s="9"/>
      <c r="D278" s="9"/>
      <c r="FJ278" s="9"/>
      <c r="FK278" s="11"/>
      <c r="FL278" s="11"/>
      <c r="FM278" s="8"/>
      <c r="FO278" s="17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  <c r="GK278" s="11"/>
      <c r="GL278" s="11"/>
      <c r="GM278" s="11"/>
      <c r="GN278" s="11"/>
      <c r="GO278" s="11"/>
      <c r="GP278" s="11"/>
      <c r="GQ278" s="11"/>
      <c r="GR278" s="11"/>
      <c r="GS278" s="11"/>
      <c r="GT278" s="11"/>
      <c r="GU278" s="11"/>
      <c r="GV278" s="11"/>
      <c r="GW278" s="11"/>
      <c r="GX278" s="11"/>
      <c r="GY278" s="11"/>
      <c r="GZ278" s="11"/>
      <c r="HA278" s="11"/>
      <c r="HB278" s="11"/>
      <c r="HC278" s="11"/>
    </row>
    <row r="279" spans="1:211" ht="12.75">
      <c r="A279" s="8"/>
      <c r="B279" s="9"/>
      <c r="C279" s="9"/>
      <c r="D279" s="9"/>
      <c r="FJ279" s="9"/>
      <c r="FK279" s="11"/>
      <c r="FL279" s="11"/>
      <c r="FM279" s="8"/>
      <c r="FO279" s="17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1"/>
      <c r="GQ279" s="11"/>
      <c r="GR279" s="11"/>
      <c r="GS279" s="11"/>
      <c r="GT279" s="11"/>
      <c r="GU279" s="11"/>
      <c r="GV279" s="11"/>
      <c r="GW279" s="11"/>
      <c r="GX279" s="11"/>
      <c r="GY279" s="11"/>
      <c r="GZ279" s="11"/>
      <c r="HA279" s="11"/>
      <c r="HB279" s="11"/>
      <c r="HC279" s="11"/>
    </row>
    <row r="280" spans="1:211" ht="12.75">
      <c r="A280" s="8"/>
      <c r="B280" s="9"/>
      <c r="C280" s="9"/>
      <c r="D280" s="9"/>
      <c r="FJ280" s="9"/>
      <c r="FK280" s="11"/>
      <c r="FL280" s="11"/>
      <c r="FM280" s="8"/>
      <c r="FO280" s="17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1"/>
      <c r="GO280" s="11"/>
      <c r="GP280" s="11"/>
      <c r="GQ280" s="11"/>
      <c r="GR280" s="11"/>
      <c r="GS280" s="11"/>
      <c r="GT280" s="11"/>
      <c r="GU280" s="11"/>
      <c r="GV280" s="11"/>
      <c r="GW280" s="11"/>
      <c r="GX280" s="11"/>
      <c r="GY280" s="11"/>
      <c r="GZ280" s="11"/>
      <c r="HA280" s="11"/>
      <c r="HB280" s="11"/>
      <c r="HC280" s="11"/>
    </row>
    <row r="281" spans="1:211" ht="12.75">
      <c r="A281" s="8"/>
      <c r="B281" s="9"/>
      <c r="C281" s="9"/>
      <c r="D281" s="9"/>
      <c r="FJ281" s="9"/>
      <c r="FK281" s="11"/>
      <c r="FL281" s="11"/>
      <c r="FM281" s="8"/>
      <c r="FO281" s="17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1"/>
      <c r="GO281" s="11"/>
      <c r="GP281" s="11"/>
      <c r="GQ281" s="11"/>
      <c r="GR281" s="11"/>
      <c r="GS281" s="11"/>
      <c r="GT281" s="11"/>
      <c r="GU281" s="11"/>
      <c r="GV281" s="11"/>
      <c r="GW281" s="11"/>
      <c r="GX281" s="11"/>
      <c r="GY281" s="11"/>
      <c r="GZ281" s="11"/>
      <c r="HA281" s="11"/>
      <c r="HB281" s="11"/>
      <c r="HC281" s="11"/>
    </row>
    <row r="282" spans="1:211" ht="12.75">
      <c r="A282" s="8"/>
      <c r="B282" s="9"/>
      <c r="C282" s="9"/>
      <c r="D282" s="9"/>
      <c r="FJ282" s="9"/>
      <c r="FK282" s="11"/>
      <c r="FL282" s="11"/>
      <c r="FM282" s="8"/>
      <c r="FO282" s="17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  <c r="GS282" s="11"/>
      <c r="GT282" s="11"/>
      <c r="GU282" s="11"/>
      <c r="GV282" s="11"/>
      <c r="GW282" s="11"/>
      <c r="GX282" s="11"/>
      <c r="GY282" s="11"/>
      <c r="GZ282" s="11"/>
      <c r="HA282" s="11"/>
      <c r="HB282" s="11"/>
      <c r="HC282" s="11"/>
    </row>
    <row r="283" spans="1:211" ht="12.75">
      <c r="A283" s="8"/>
      <c r="B283" s="9"/>
      <c r="C283" s="9"/>
      <c r="D283" s="9"/>
      <c r="FJ283" s="9"/>
      <c r="FK283" s="11"/>
      <c r="FL283" s="11"/>
      <c r="FM283" s="8"/>
      <c r="FO283" s="17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1"/>
      <c r="GO283" s="11"/>
      <c r="GP283" s="11"/>
      <c r="GQ283" s="11"/>
      <c r="GR283" s="11"/>
      <c r="GS283" s="11"/>
      <c r="GT283" s="11"/>
      <c r="GU283" s="11"/>
      <c r="GV283" s="11"/>
      <c r="GW283" s="11"/>
      <c r="GX283" s="11"/>
      <c r="GY283" s="11"/>
      <c r="GZ283" s="11"/>
      <c r="HA283" s="11"/>
      <c r="HB283" s="11"/>
      <c r="HC283" s="11"/>
    </row>
    <row r="284" spans="1:211" ht="12.75">
      <c r="A284" s="8"/>
      <c r="B284" s="9"/>
      <c r="C284" s="9"/>
      <c r="D284" s="9"/>
      <c r="FJ284" s="9"/>
      <c r="FK284" s="11"/>
      <c r="FL284" s="11"/>
      <c r="FM284" s="8"/>
      <c r="FO284" s="17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1"/>
      <c r="GQ284" s="11"/>
      <c r="GR284" s="11"/>
      <c r="GS284" s="11"/>
      <c r="GT284" s="11"/>
      <c r="GU284" s="11"/>
      <c r="GV284" s="11"/>
      <c r="GW284" s="11"/>
      <c r="GX284" s="11"/>
      <c r="GY284" s="11"/>
      <c r="GZ284" s="11"/>
      <c r="HA284" s="11"/>
      <c r="HB284" s="11"/>
      <c r="HC284" s="11"/>
    </row>
    <row r="286" spans="1:211" ht="12.75">
      <c r="A286" s="8"/>
      <c r="B286" s="9"/>
      <c r="C286" s="9"/>
      <c r="D286" s="9"/>
      <c r="FJ286" s="9"/>
      <c r="FK286" s="11"/>
      <c r="FL286" s="11"/>
      <c r="FM286" s="8"/>
      <c r="FO286" s="17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1"/>
      <c r="GQ286" s="11"/>
      <c r="GR286" s="11"/>
      <c r="GS286" s="11"/>
      <c r="GT286" s="11"/>
      <c r="GU286" s="11"/>
      <c r="GV286" s="11"/>
      <c r="GW286" s="11"/>
      <c r="GX286" s="11"/>
      <c r="GY286" s="11"/>
      <c r="GZ286" s="11"/>
      <c r="HA286" s="11"/>
      <c r="HB286" s="11"/>
      <c r="HC286" s="11"/>
    </row>
    <row r="287" spans="1:211" ht="12.75">
      <c r="A287" s="8"/>
      <c r="B287" s="9"/>
      <c r="C287" s="9"/>
      <c r="D287" s="9"/>
      <c r="FJ287" s="9"/>
      <c r="FK287" s="11"/>
      <c r="FL287" s="11"/>
      <c r="FM287" s="8"/>
      <c r="FO287" s="17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1"/>
      <c r="GQ287" s="11"/>
      <c r="GR287" s="11"/>
      <c r="GS287" s="11"/>
      <c r="GT287" s="11"/>
      <c r="GU287" s="11"/>
      <c r="GV287" s="11"/>
      <c r="GW287" s="11"/>
      <c r="GX287" s="11"/>
      <c r="GY287" s="11"/>
      <c r="GZ287" s="11"/>
      <c r="HA287" s="11"/>
      <c r="HB287" s="11"/>
      <c r="HC287" s="11"/>
    </row>
    <row r="288" spans="1:211" ht="12.75">
      <c r="A288" s="8"/>
      <c r="B288" s="9"/>
      <c r="C288" s="9"/>
      <c r="D288" s="9"/>
      <c r="FJ288" s="9"/>
      <c r="FK288" s="11"/>
      <c r="FL288" s="11"/>
      <c r="FM288" s="8"/>
      <c r="FO288" s="17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1"/>
      <c r="GO288" s="11"/>
      <c r="GP288" s="11"/>
      <c r="GQ288" s="11"/>
      <c r="GR288" s="11"/>
      <c r="GS288" s="11"/>
      <c r="GT288" s="11"/>
      <c r="GU288" s="11"/>
      <c r="GV288" s="11"/>
      <c r="GW288" s="11"/>
      <c r="GX288" s="11"/>
      <c r="GY288" s="11"/>
      <c r="GZ288" s="11"/>
      <c r="HA288" s="11"/>
      <c r="HB288" s="11"/>
      <c r="HC288" s="11"/>
    </row>
    <row r="289" spans="1:211" ht="12.75">
      <c r="A289" s="8"/>
      <c r="B289" s="9"/>
      <c r="C289" s="9"/>
      <c r="D289" s="9"/>
      <c r="FJ289" s="9"/>
      <c r="FK289" s="11"/>
      <c r="FL289" s="11"/>
      <c r="FM289" s="8"/>
      <c r="FO289" s="17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1"/>
      <c r="GJ289" s="11"/>
      <c r="GK289" s="11"/>
      <c r="GL289" s="11"/>
      <c r="GM289" s="11"/>
      <c r="GN289" s="11"/>
      <c r="GO289" s="11"/>
      <c r="GP289" s="11"/>
      <c r="GQ289" s="11"/>
      <c r="GR289" s="11"/>
      <c r="GS289" s="11"/>
      <c r="GT289" s="11"/>
      <c r="GU289" s="11"/>
      <c r="GV289" s="11"/>
      <c r="GW289" s="11"/>
      <c r="GX289" s="11"/>
      <c r="GY289" s="11"/>
      <c r="GZ289" s="11"/>
      <c r="HA289" s="11"/>
      <c r="HB289" s="11"/>
      <c r="HC289" s="11"/>
    </row>
    <row r="290" spans="1:211" ht="12.75">
      <c r="A290" s="8"/>
      <c r="B290" s="9"/>
      <c r="C290" s="9"/>
      <c r="D290" s="9"/>
      <c r="FJ290" s="9"/>
      <c r="FK290" s="11"/>
      <c r="FL290" s="11"/>
      <c r="FM290" s="8"/>
      <c r="FO290" s="17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1"/>
      <c r="GQ290" s="11"/>
      <c r="GR290" s="11"/>
      <c r="GS290" s="11"/>
      <c r="GT290" s="11"/>
      <c r="GU290" s="11"/>
      <c r="GV290" s="11"/>
      <c r="GW290" s="11"/>
      <c r="GX290" s="11"/>
      <c r="GY290" s="11"/>
      <c r="GZ290" s="11"/>
      <c r="HA290" s="11"/>
      <c r="HB290" s="11"/>
      <c r="HC290" s="11"/>
    </row>
    <row r="291" spans="1:211" ht="12.75">
      <c r="A291" s="8"/>
      <c r="B291" s="9"/>
      <c r="C291" s="9"/>
      <c r="D291" s="9"/>
      <c r="FJ291" s="9"/>
      <c r="FK291" s="11"/>
      <c r="FL291" s="11"/>
      <c r="FM291" s="8"/>
      <c r="FO291" s="17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  <c r="GK291" s="11"/>
      <c r="GL291" s="11"/>
      <c r="GM291" s="11"/>
      <c r="GN291" s="11"/>
      <c r="GO291" s="11"/>
      <c r="GP291" s="11"/>
      <c r="GQ291" s="11"/>
      <c r="GR291" s="11"/>
      <c r="GS291" s="11"/>
      <c r="GT291" s="11"/>
      <c r="GU291" s="11"/>
      <c r="GV291" s="11"/>
      <c r="GW291" s="11"/>
      <c r="GX291" s="11"/>
      <c r="GY291" s="11"/>
      <c r="GZ291" s="11"/>
      <c r="HA291" s="11"/>
      <c r="HB291" s="11"/>
      <c r="HC291" s="11"/>
    </row>
    <row r="293" spans="1:211" ht="12.75">
      <c r="A293" s="8"/>
      <c r="B293" s="9"/>
      <c r="C293" s="9"/>
      <c r="D293" s="9"/>
      <c r="FJ293" s="9"/>
      <c r="FK293" s="11"/>
      <c r="FL293" s="11"/>
      <c r="FM293" s="8"/>
      <c r="FO293" s="17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1"/>
      <c r="GI293" s="11"/>
      <c r="GJ293" s="11"/>
      <c r="GK293" s="11"/>
      <c r="GL293" s="11"/>
      <c r="GM293" s="11"/>
      <c r="GN293" s="11"/>
      <c r="GO293" s="11"/>
      <c r="GP293" s="11"/>
      <c r="GQ293" s="11"/>
      <c r="GR293" s="11"/>
      <c r="GS293" s="11"/>
      <c r="GT293" s="11"/>
      <c r="GU293" s="11"/>
      <c r="GV293" s="11"/>
      <c r="GW293" s="11"/>
      <c r="GX293" s="11"/>
      <c r="GY293" s="11"/>
      <c r="GZ293" s="11"/>
      <c r="HA293" s="11"/>
      <c r="HB293" s="11"/>
      <c r="HC293" s="11"/>
    </row>
    <row r="294" spans="1:211" ht="12.75">
      <c r="A294" s="8"/>
      <c r="B294" s="9"/>
      <c r="C294" s="9"/>
      <c r="D294" s="9"/>
      <c r="FJ294" s="9"/>
      <c r="FK294" s="11"/>
      <c r="FL294" s="11"/>
      <c r="FM294" s="8"/>
      <c r="FO294" s="17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  <c r="GI294" s="11"/>
      <c r="GJ294" s="11"/>
      <c r="GK294" s="11"/>
      <c r="GL294" s="11"/>
      <c r="GM294" s="11"/>
      <c r="GN294" s="11"/>
      <c r="GO294" s="11"/>
      <c r="GP294" s="11"/>
      <c r="GQ294" s="11"/>
      <c r="GR294" s="11"/>
      <c r="GS294" s="11"/>
      <c r="GT294" s="11"/>
      <c r="GU294" s="11"/>
      <c r="GV294" s="11"/>
      <c r="GW294" s="11"/>
      <c r="GX294" s="11"/>
      <c r="GY294" s="11"/>
      <c r="GZ294" s="11"/>
      <c r="HA294" s="11"/>
      <c r="HB294" s="11"/>
      <c r="HC294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C110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B1" sqref="HB1:HC16384"/>
    </sheetView>
  </sheetViews>
  <sheetFormatPr defaultColWidth="9.140625" defaultRowHeight="12.75"/>
  <cols>
    <col min="1" max="1" width="18.421875" style="21" customWidth="1"/>
    <col min="2" max="2" width="11.57421875" style="42" customWidth="1"/>
    <col min="3" max="3" width="9.140625" style="42" customWidth="1"/>
    <col min="4" max="4" width="2.28125" style="42" customWidth="1"/>
    <col min="5" max="5" width="4.00390625" style="43" customWidth="1"/>
    <col min="6" max="6" width="4.140625" style="44" customWidth="1"/>
    <col min="7" max="7" width="4.28125" style="44" customWidth="1"/>
    <col min="8" max="8" width="5.140625" style="44" customWidth="1"/>
    <col min="9" max="9" width="19.7109375" style="45" customWidth="1"/>
    <col min="10" max="10" width="4.00390625" style="43" customWidth="1"/>
    <col min="11" max="11" width="4.140625" style="44" customWidth="1"/>
    <col min="12" max="12" width="4.28125" style="44" customWidth="1"/>
    <col min="13" max="13" width="9.140625" style="45" customWidth="1"/>
    <col min="14" max="14" width="4.00390625" style="43" customWidth="1"/>
    <col min="15" max="15" width="4.140625" style="44" customWidth="1"/>
    <col min="16" max="16" width="4.28125" style="44" customWidth="1"/>
    <col min="17" max="17" width="11.7109375" style="45" customWidth="1"/>
    <col min="18" max="18" width="4.00390625" style="43" customWidth="1"/>
    <col min="19" max="19" width="4.140625" style="44" customWidth="1"/>
    <col min="20" max="20" width="4.28125" style="44" customWidth="1"/>
    <col min="21" max="21" width="10.140625" style="45" customWidth="1"/>
    <col min="22" max="22" width="4.00390625" style="43" customWidth="1"/>
    <col min="23" max="23" width="4.140625" style="44" customWidth="1"/>
    <col min="24" max="24" width="4.28125" style="44" customWidth="1"/>
    <col min="25" max="25" width="10.421875" style="45" customWidth="1"/>
    <col min="26" max="26" width="4.00390625" style="43" customWidth="1"/>
    <col min="27" max="27" width="4.140625" style="44" customWidth="1"/>
    <col min="28" max="28" width="4.28125" style="44" customWidth="1"/>
    <col min="29" max="29" width="10.421875" style="45" customWidth="1"/>
    <col min="30" max="30" width="4.00390625" style="43" customWidth="1"/>
    <col min="31" max="31" width="4.140625" style="44" customWidth="1"/>
    <col min="32" max="32" width="4.28125" style="44" customWidth="1"/>
    <col min="33" max="33" width="10.421875" style="45" customWidth="1"/>
    <col min="34" max="34" width="4.00390625" style="43" customWidth="1"/>
    <col min="35" max="35" width="4.140625" style="44" customWidth="1"/>
    <col min="36" max="36" width="4.28125" style="44" customWidth="1"/>
    <col min="37" max="37" width="10.421875" style="45" customWidth="1"/>
    <col min="38" max="38" width="4.00390625" style="43" customWidth="1"/>
    <col min="39" max="39" width="4.140625" style="44" customWidth="1"/>
    <col min="40" max="40" width="4.28125" style="44" customWidth="1"/>
    <col min="41" max="41" width="10.421875" style="45" customWidth="1"/>
    <col min="42" max="42" width="4.00390625" style="43" customWidth="1"/>
    <col min="43" max="43" width="4.140625" style="44" customWidth="1"/>
    <col min="44" max="44" width="4.28125" style="44" customWidth="1"/>
    <col min="45" max="45" width="10.421875" style="45" customWidth="1"/>
    <col min="46" max="46" width="4.00390625" style="43" customWidth="1"/>
    <col min="47" max="47" width="4.140625" style="44" customWidth="1"/>
    <col min="48" max="48" width="4.28125" style="44" customWidth="1"/>
    <col min="49" max="49" width="12.421875" style="45" customWidth="1"/>
    <col min="50" max="50" width="4.00390625" style="43" customWidth="1"/>
    <col min="51" max="51" width="4.140625" style="44" customWidth="1"/>
    <col min="52" max="52" width="4.28125" style="44" customWidth="1"/>
    <col min="53" max="53" width="10.421875" style="45" customWidth="1"/>
    <col min="54" max="54" width="4.00390625" style="43" customWidth="1"/>
    <col min="55" max="55" width="4.140625" style="44" customWidth="1"/>
    <col min="56" max="56" width="4.28125" style="44" customWidth="1"/>
    <col min="57" max="57" width="10.421875" style="45" customWidth="1"/>
    <col min="58" max="58" width="4.00390625" style="43" customWidth="1"/>
    <col min="59" max="59" width="4.140625" style="44" customWidth="1"/>
    <col min="60" max="60" width="4.28125" style="44" customWidth="1"/>
    <col min="61" max="61" width="10.421875" style="45" customWidth="1"/>
    <col min="62" max="62" width="4.00390625" style="43" customWidth="1"/>
    <col min="63" max="63" width="4.140625" style="44" customWidth="1"/>
    <col min="64" max="64" width="4.28125" style="44" customWidth="1"/>
    <col min="65" max="65" width="10.421875" style="45" customWidth="1"/>
    <col min="66" max="66" width="4.00390625" style="43" customWidth="1"/>
    <col min="67" max="67" width="4.140625" style="44" customWidth="1"/>
    <col min="68" max="68" width="4.28125" style="44" customWidth="1"/>
    <col min="69" max="69" width="10.421875" style="45" customWidth="1"/>
    <col min="70" max="70" width="4.00390625" style="43" customWidth="1"/>
    <col min="71" max="71" width="4.140625" style="44" customWidth="1"/>
    <col min="72" max="72" width="4.28125" style="44" customWidth="1"/>
    <col min="73" max="73" width="10.421875" style="45" customWidth="1"/>
    <col min="74" max="74" width="4.00390625" style="43" customWidth="1"/>
    <col min="75" max="75" width="4.140625" style="44" customWidth="1"/>
    <col min="76" max="76" width="4.28125" style="44" customWidth="1"/>
    <col min="77" max="77" width="10.421875" style="45" customWidth="1"/>
    <col min="78" max="78" width="4.00390625" style="43" customWidth="1"/>
    <col min="79" max="79" width="4.140625" style="44" customWidth="1"/>
    <col min="80" max="80" width="4.28125" style="44" customWidth="1"/>
    <col min="81" max="81" width="11.28125" style="45" customWidth="1"/>
    <col min="82" max="82" width="4.00390625" style="43" customWidth="1"/>
    <col min="83" max="83" width="4.140625" style="44" customWidth="1"/>
    <col min="84" max="84" width="4.28125" style="44" customWidth="1"/>
    <col min="85" max="85" width="10.421875" style="45" customWidth="1"/>
    <col min="86" max="86" width="4.00390625" style="43" customWidth="1"/>
    <col min="87" max="87" width="4.140625" style="44" customWidth="1"/>
    <col min="88" max="88" width="4.28125" style="44" customWidth="1"/>
    <col min="89" max="89" width="10.421875" style="45" customWidth="1"/>
    <col min="90" max="90" width="4.00390625" style="43" customWidth="1"/>
    <col min="91" max="91" width="4.140625" style="44" customWidth="1"/>
    <col min="92" max="92" width="4.28125" style="44" customWidth="1"/>
    <col min="93" max="93" width="10.421875" style="45" customWidth="1"/>
    <col min="94" max="94" width="4.00390625" style="43" customWidth="1"/>
    <col min="95" max="95" width="4.140625" style="44" customWidth="1"/>
    <col min="96" max="96" width="4.28125" style="44" customWidth="1"/>
    <col min="97" max="97" width="10.421875" style="45" customWidth="1"/>
    <col min="98" max="98" width="4.00390625" style="43" customWidth="1"/>
    <col min="99" max="99" width="4.140625" style="44" customWidth="1"/>
    <col min="100" max="100" width="4.28125" style="44" customWidth="1"/>
    <col min="101" max="101" width="10.421875" style="45" customWidth="1"/>
    <col min="102" max="102" width="4.00390625" style="43" customWidth="1"/>
    <col min="103" max="103" width="4.140625" style="44" customWidth="1"/>
    <col min="104" max="104" width="4.28125" style="44" customWidth="1"/>
    <col min="105" max="105" width="10.421875" style="45" customWidth="1"/>
    <col min="106" max="106" width="4.00390625" style="43" customWidth="1"/>
    <col min="107" max="107" width="4.140625" style="44" customWidth="1"/>
    <col min="108" max="108" width="4.28125" style="44" customWidth="1"/>
    <col min="109" max="109" width="10.421875" style="45" customWidth="1"/>
    <col min="110" max="110" width="4.00390625" style="43" customWidth="1"/>
    <col min="111" max="111" width="4.140625" style="44" customWidth="1"/>
    <col min="112" max="112" width="4.28125" style="44" customWidth="1"/>
    <col min="113" max="113" width="10.421875" style="45" customWidth="1"/>
    <col min="114" max="114" width="4.00390625" style="43" customWidth="1"/>
    <col min="115" max="115" width="4.140625" style="44" customWidth="1"/>
    <col min="116" max="116" width="4.28125" style="44" customWidth="1"/>
    <col min="117" max="117" width="10.421875" style="45" customWidth="1"/>
    <col min="118" max="118" width="4.00390625" style="43" customWidth="1"/>
    <col min="119" max="119" width="4.140625" style="44" customWidth="1"/>
    <col min="120" max="120" width="4.28125" style="44" customWidth="1"/>
    <col min="121" max="121" width="10.421875" style="45" customWidth="1"/>
    <col min="122" max="122" width="4.00390625" style="43" customWidth="1"/>
    <col min="123" max="123" width="4.140625" style="44" customWidth="1"/>
    <col min="124" max="124" width="4.28125" style="44" customWidth="1"/>
    <col min="125" max="125" width="11.00390625" style="45" customWidth="1"/>
    <col min="126" max="126" width="4.00390625" style="43" customWidth="1"/>
    <col min="127" max="127" width="4.140625" style="44" customWidth="1"/>
    <col min="128" max="128" width="4.28125" style="44" customWidth="1"/>
    <col min="129" max="129" width="10.421875" style="45" customWidth="1"/>
    <col min="130" max="130" width="4.00390625" style="43" customWidth="1"/>
    <col min="131" max="131" width="4.140625" style="44" customWidth="1"/>
    <col min="132" max="132" width="4.28125" style="44" customWidth="1"/>
    <col min="133" max="133" width="10.421875" style="45" customWidth="1"/>
    <col min="134" max="134" width="4.00390625" style="43" customWidth="1"/>
    <col min="135" max="135" width="4.140625" style="44" customWidth="1"/>
    <col min="136" max="136" width="4.28125" style="44" customWidth="1"/>
    <col min="137" max="137" width="10.421875" style="45" customWidth="1"/>
    <col min="138" max="138" width="4.00390625" style="43" customWidth="1"/>
    <col min="139" max="139" width="4.140625" style="44" customWidth="1"/>
    <col min="140" max="140" width="4.28125" style="44" customWidth="1"/>
    <col min="141" max="141" width="10.421875" style="45" customWidth="1"/>
    <col min="142" max="142" width="4.00390625" style="43" customWidth="1"/>
    <col min="143" max="143" width="4.140625" style="44" customWidth="1"/>
    <col min="144" max="144" width="4.28125" style="44" customWidth="1"/>
    <col min="145" max="145" width="10.421875" style="45" customWidth="1"/>
    <col min="146" max="146" width="4.00390625" style="43" customWidth="1"/>
    <col min="147" max="147" width="4.140625" style="44" customWidth="1"/>
    <col min="148" max="148" width="4.28125" style="44" customWidth="1"/>
    <col min="149" max="149" width="10.421875" style="45" customWidth="1"/>
    <col min="150" max="150" width="4.00390625" style="43" customWidth="1"/>
    <col min="151" max="151" width="4.140625" style="44" customWidth="1"/>
    <col min="152" max="152" width="4.28125" style="44" customWidth="1"/>
    <col min="153" max="153" width="10.421875" style="45" customWidth="1"/>
    <col min="154" max="154" width="4.00390625" style="43" customWidth="1"/>
    <col min="155" max="155" width="4.140625" style="44" customWidth="1"/>
    <col min="156" max="156" width="4.28125" style="44" customWidth="1"/>
    <col min="157" max="157" width="10.421875" style="45" customWidth="1"/>
    <col min="158" max="158" width="4.00390625" style="43" customWidth="1"/>
    <col min="159" max="159" width="4.140625" style="44" customWidth="1"/>
    <col min="160" max="160" width="4.28125" style="44" customWidth="1"/>
    <col min="161" max="161" width="10.421875" style="45" customWidth="1"/>
    <col min="162" max="162" width="4.00390625" style="43" customWidth="1"/>
    <col min="163" max="163" width="4.140625" style="44" customWidth="1"/>
    <col min="164" max="164" width="4.28125" style="44" customWidth="1"/>
    <col min="165" max="165" width="10.421875" style="45" customWidth="1"/>
    <col min="166" max="168" width="9.140625" style="42" customWidth="1"/>
    <col min="169" max="169" width="9.140625" style="21" customWidth="1"/>
    <col min="170" max="170" width="4.28125" style="44" customWidth="1"/>
    <col min="171" max="171" width="9.140625" style="42" customWidth="1"/>
    <col min="172" max="211" width="4.7109375" style="42" customWidth="1"/>
    <col min="212" max="16384" width="9.140625" style="42" customWidth="1"/>
  </cols>
  <sheetData>
    <row r="1" spans="1:211" ht="72.75">
      <c r="A1" s="20" t="s">
        <v>0</v>
      </c>
      <c r="B1" s="33" t="s">
        <v>1</v>
      </c>
      <c r="C1" s="33" t="s">
        <v>2</v>
      </c>
      <c r="D1" s="33"/>
      <c r="E1" s="34" t="s">
        <v>3</v>
      </c>
      <c r="F1" s="35" t="s">
        <v>4</v>
      </c>
      <c r="G1" s="35" t="s">
        <v>5</v>
      </c>
      <c r="H1" s="36" t="s">
        <v>6</v>
      </c>
      <c r="I1" s="37" t="s">
        <v>7</v>
      </c>
      <c r="J1" s="34" t="s">
        <v>3</v>
      </c>
      <c r="K1" s="35" t="s">
        <v>4</v>
      </c>
      <c r="L1" s="35" t="s">
        <v>5</v>
      </c>
      <c r="M1" s="38" t="s">
        <v>8</v>
      </c>
      <c r="N1" s="34" t="s">
        <v>3</v>
      </c>
      <c r="O1" s="35" t="s">
        <v>4</v>
      </c>
      <c r="P1" s="35" t="s">
        <v>5</v>
      </c>
      <c r="Q1" s="38" t="s">
        <v>8</v>
      </c>
      <c r="R1" s="34" t="s">
        <v>3</v>
      </c>
      <c r="S1" s="35" t="s">
        <v>4</v>
      </c>
      <c r="T1" s="35" t="s">
        <v>5</v>
      </c>
      <c r="U1" s="38" t="s">
        <v>8</v>
      </c>
      <c r="V1" s="34" t="s">
        <v>3</v>
      </c>
      <c r="W1" s="35" t="s">
        <v>4</v>
      </c>
      <c r="X1" s="35" t="s">
        <v>5</v>
      </c>
      <c r="Y1" s="38" t="s">
        <v>8</v>
      </c>
      <c r="Z1" s="34" t="s">
        <v>3</v>
      </c>
      <c r="AA1" s="35" t="s">
        <v>4</v>
      </c>
      <c r="AB1" s="35" t="s">
        <v>5</v>
      </c>
      <c r="AC1" s="38" t="s">
        <v>8</v>
      </c>
      <c r="AD1" s="34" t="s">
        <v>3</v>
      </c>
      <c r="AE1" s="35" t="s">
        <v>4</v>
      </c>
      <c r="AF1" s="35" t="s">
        <v>5</v>
      </c>
      <c r="AG1" s="38" t="s">
        <v>8</v>
      </c>
      <c r="AH1" s="34" t="s">
        <v>3</v>
      </c>
      <c r="AI1" s="35" t="s">
        <v>4</v>
      </c>
      <c r="AJ1" s="35" t="s">
        <v>5</v>
      </c>
      <c r="AK1" s="38" t="s">
        <v>8</v>
      </c>
      <c r="AL1" s="34" t="s">
        <v>3</v>
      </c>
      <c r="AM1" s="35" t="s">
        <v>4</v>
      </c>
      <c r="AN1" s="35" t="s">
        <v>5</v>
      </c>
      <c r="AO1" s="38" t="s">
        <v>8</v>
      </c>
      <c r="AP1" s="34" t="s">
        <v>3</v>
      </c>
      <c r="AQ1" s="35" t="s">
        <v>4</v>
      </c>
      <c r="AR1" s="35" t="s">
        <v>5</v>
      </c>
      <c r="AS1" s="38" t="s">
        <v>8</v>
      </c>
      <c r="AT1" s="34" t="s">
        <v>3</v>
      </c>
      <c r="AU1" s="35" t="s">
        <v>4</v>
      </c>
      <c r="AV1" s="35" t="s">
        <v>5</v>
      </c>
      <c r="AW1" s="38" t="s">
        <v>8</v>
      </c>
      <c r="AX1" s="34" t="s">
        <v>3</v>
      </c>
      <c r="AY1" s="35" t="s">
        <v>4</v>
      </c>
      <c r="AZ1" s="35" t="s">
        <v>5</v>
      </c>
      <c r="BA1" s="38" t="s">
        <v>8</v>
      </c>
      <c r="BB1" s="34" t="s">
        <v>3</v>
      </c>
      <c r="BC1" s="35" t="s">
        <v>4</v>
      </c>
      <c r="BD1" s="35" t="s">
        <v>5</v>
      </c>
      <c r="BE1" s="38" t="s">
        <v>8</v>
      </c>
      <c r="BF1" s="34" t="s">
        <v>3</v>
      </c>
      <c r="BG1" s="35" t="s">
        <v>4</v>
      </c>
      <c r="BH1" s="35" t="s">
        <v>5</v>
      </c>
      <c r="BI1" s="38" t="s">
        <v>8</v>
      </c>
      <c r="BJ1" s="34" t="s">
        <v>3</v>
      </c>
      <c r="BK1" s="35" t="s">
        <v>4</v>
      </c>
      <c r="BL1" s="35" t="s">
        <v>5</v>
      </c>
      <c r="BM1" s="38" t="s">
        <v>8</v>
      </c>
      <c r="BN1" s="34" t="s">
        <v>3</v>
      </c>
      <c r="BO1" s="35" t="s">
        <v>4</v>
      </c>
      <c r="BP1" s="35" t="s">
        <v>5</v>
      </c>
      <c r="BQ1" s="38" t="s">
        <v>8</v>
      </c>
      <c r="BR1" s="34" t="s">
        <v>3</v>
      </c>
      <c r="BS1" s="35" t="s">
        <v>4</v>
      </c>
      <c r="BT1" s="35" t="s">
        <v>5</v>
      </c>
      <c r="BU1" s="38" t="s">
        <v>8</v>
      </c>
      <c r="BV1" s="34" t="s">
        <v>3</v>
      </c>
      <c r="BW1" s="35" t="s">
        <v>4</v>
      </c>
      <c r="BX1" s="35" t="s">
        <v>5</v>
      </c>
      <c r="BY1" s="38" t="s">
        <v>8</v>
      </c>
      <c r="BZ1" s="34" t="s">
        <v>3</v>
      </c>
      <c r="CA1" s="35" t="s">
        <v>4</v>
      </c>
      <c r="CB1" s="35" t="s">
        <v>5</v>
      </c>
      <c r="CC1" s="38" t="s">
        <v>8</v>
      </c>
      <c r="CD1" s="34" t="s">
        <v>3</v>
      </c>
      <c r="CE1" s="35" t="s">
        <v>4</v>
      </c>
      <c r="CF1" s="35" t="s">
        <v>5</v>
      </c>
      <c r="CG1" s="38" t="s">
        <v>8</v>
      </c>
      <c r="CH1" s="34" t="s">
        <v>3</v>
      </c>
      <c r="CI1" s="35" t="s">
        <v>4</v>
      </c>
      <c r="CJ1" s="35" t="s">
        <v>5</v>
      </c>
      <c r="CK1" s="38" t="s">
        <v>8</v>
      </c>
      <c r="CL1" s="34" t="s">
        <v>3</v>
      </c>
      <c r="CM1" s="35" t="s">
        <v>4</v>
      </c>
      <c r="CN1" s="35" t="s">
        <v>5</v>
      </c>
      <c r="CO1" s="38" t="s">
        <v>8</v>
      </c>
      <c r="CP1" s="34" t="s">
        <v>3</v>
      </c>
      <c r="CQ1" s="35" t="s">
        <v>4</v>
      </c>
      <c r="CR1" s="35" t="s">
        <v>5</v>
      </c>
      <c r="CS1" s="38" t="s">
        <v>8</v>
      </c>
      <c r="CT1" s="34" t="s">
        <v>3</v>
      </c>
      <c r="CU1" s="35" t="s">
        <v>4</v>
      </c>
      <c r="CV1" s="35" t="s">
        <v>5</v>
      </c>
      <c r="CW1" s="38" t="s">
        <v>8</v>
      </c>
      <c r="CX1" s="34" t="s">
        <v>3</v>
      </c>
      <c r="CY1" s="35" t="s">
        <v>4</v>
      </c>
      <c r="CZ1" s="35" t="s">
        <v>5</v>
      </c>
      <c r="DA1" s="38" t="s">
        <v>8</v>
      </c>
      <c r="DB1" s="34" t="s">
        <v>3</v>
      </c>
      <c r="DC1" s="35" t="s">
        <v>4</v>
      </c>
      <c r="DD1" s="35" t="s">
        <v>5</v>
      </c>
      <c r="DE1" s="38" t="s">
        <v>8</v>
      </c>
      <c r="DF1" s="34" t="s">
        <v>3</v>
      </c>
      <c r="DG1" s="35" t="s">
        <v>4</v>
      </c>
      <c r="DH1" s="35" t="s">
        <v>5</v>
      </c>
      <c r="DI1" s="38" t="s">
        <v>8</v>
      </c>
      <c r="DJ1" s="34" t="s">
        <v>3</v>
      </c>
      <c r="DK1" s="35" t="s">
        <v>4</v>
      </c>
      <c r="DL1" s="35" t="s">
        <v>5</v>
      </c>
      <c r="DM1" s="38" t="s">
        <v>8</v>
      </c>
      <c r="DN1" s="34" t="s">
        <v>3</v>
      </c>
      <c r="DO1" s="35" t="s">
        <v>4</v>
      </c>
      <c r="DP1" s="35" t="s">
        <v>5</v>
      </c>
      <c r="DQ1" s="38" t="s">
        <v>8</v>
      </c>
      <c r="DR1" s="34" t="s">
        <v>3</v>
      </c>
      <c r="DS1" s="35" t="s">
        <v>4</v>
      </c>
      <c r="DT1" s="35" t="s">
        <v>5</v>
      </c>
      <c r="DU1" s="38" t="s">
        <v>8</v>
      </c>
      <c r="DV1" s="34" t="s">
        <v>3</v>
      </c>
      <c r="DW1" s="35" t="s">
        <v>4</v>
      </c>
      <c r="DX1" s="35" t="s">
        <v>5</v>
      </c>
      <c r="DY1" s="38" t="s">
        <v>8</v>
      </c>
      <c r="DZ1" s="34" t="s">
        <v>3</v>
      </c>
      <c r="EA1" s="35" t="s">
        <v>4</v>
      </c>
      <c r="EB1" s="35" t="s">
        <v>5</v>
      </c>
      <c r="EC1" s="38" t="s">
        <v>8</v>
      </c>
      <c r="ED1" s="34" t="s">
        <v>3</v>
      </c>
      <c r="EE1" s="35" t="s">
        <v>4</v>
      </c>
      <c r="EF1" s="35" t="s">
        <v>5</v>
      </c>
      <c r="EG1" s="38" t="s">
        <v>8</v>
      </c>
      <c r="EH1" s="34" t="s">
        <v>3</v>
      </c>
      <c r="EI1" s="35" t="s">
        <v>4</v>
      </c>
      <c r="EJ1" s="35" t="s">
        <v>5</v>
      </c>
      <c r="EK1" s="38" t="s">
        <v>8</v>
      </c>
      <c r="EL1" s="34" t="s">
        <v>3</v>
      </c>
      <c r="EM1" s="35" t="s">
        <v>4</v>
      </c>
      <c r="EN1" s="35" t="s">
        <v>5</v>
      </c>
      <c r="EO1" s="38" t="s">
        <v>8</v>
      </c>
      <c r="EP1" s="34" t="s">
        <v>3</v>
      </c>
      <c r="EQ1" s="35" t="s">
        <v>4</v>
      </c>
      <c r="ER1" s="35" t="s">
        <v>5</v>
      </c>
      <c r="ES1" s="38" t="s">
        <v>8</v>
      </c>
      <c r="ET1" s="34" t="s">
        <v>3</v>
      </c>
      <c r="EU1" s="35" t="s">
        <v>4</v>
      </c>
      <c r="EV1" s="35" t="s">
        <v>5</v>
      </c>
      <c r="EW1" s="38" t="s">
        <v>8</v>
      </c>
      <c r="EX1" s="34" t="s">
        <v>3</v>
      </c>
      <c r="EY1" s="35" t="s">
        <v>4</v>
      </c>
      <c r="EZ1" s="35" t="s">
        <v>5</v>
      </c>
      <c r="FA1" s="38" t="s">
        <v>8</v>
      </c>
      <c r="FB1" s="34" t="s">
        <v>3</v>
      </c>
      <c r="FC1" s="35" t="s">
        <v>4</v>
      </c>
      <c r="FD1" s="35" t="s">
        <v>5</v>
      </c>
      <c r="FE1" s="38" t="s">
        <v>8</v>
      </c>
      <c r="FF1" s="34" t="s">
        <v>3</v>
      </c>
      <c r="FG1" s="35" t="s">
        <v>4</v>
      </c>
      <c r="FH1" s="35" t="s">
        <v>5</v>
      </c>
      <c r="FI1" s="38" t="s">
        <v>8</v>
      </c>
      <c r="FJ1" s="33"/>
      <c r="FK1" s="33"/>
      <c r="FL1" s="33"/>
      <c r="FM1" s="24" t="s">
        <v>9</v>
      </c>
      <c r="FN1" s="35" t="s">
        <v>5</v>
      </c>
      <c r="FO1" s="39" t="s">
        <v>10</v>
      </c>
      <c r="FP1" s="40" t="s">
        <v>11</v>
      </c>
      <c r="FQ1" s="40" t="s">
        <v>12</v>
      </c>
      <c r="FR1" s="40" t="s">
        <v>13</v>
      </c>
      <c r="FS1" s="40" t="s">
        <v>14</v>
      </c>
      <c r="FT1" s="40" t="s">
        <v>26</v>
      </c>
      <c r="FU1" s="40" t="s">
        <v>15</v>
      </c>
      <c r="FV1" s="40" t="s">
        <v>228</v>
      </c>
      <c r="FW1" s="40" t="s">
        <v>230</v>
      </c>
      <c r="FX1" s="40" t="s">
        <v>231</v>
      </c>
      <c r="FY1" s="40" t="s">
        <v>232</v>
      </c>
      <c r="FZ1" s="40" t="s">
        <v>235</v>
      </c>
      <c r="GA1" s="40" t="s">
        <v>234</v>
      </c>
      <c r="GB1" s="40" t="s">
        <v>241</v>
      </c>
      <c r="GC1" s="40" t="s">
        <v>18</v>
      </c>
      <c r="GD1" s="40" t="s">
        <v>17</v>
      </c>
      <c r="GE1" s="40" t="s">
        <v>12</v>
      </c>
      <c r="GF1" s="40" t="s">
        <v>244</v>
      </c>
      <c r="GG1" s="40" t="s">
        <v>245</v>
      </c>
      <c r="GH1" s="40" t="s">
        <v>19</v>
      </c>
      <c r="GI1" s="40" t="s">
        <v>21</v>
      </c>
      <c r="GJ1" s="40" t="s">
        <v>254</v>
      </c>
      <c r="GK1" s="40" t="s">
        <v>20</v>
      </c>
      <c r="GL1" s="40" t="s">
        <v>22</v>
      </c>
      <c r="GM1" s="40" t="s">
        <v>256</v>
      </c>
      <c r="GN1" s="40" t="s">
        <v>23</v>
      </c>
      <c r="GO1" s="40" t="s">
        <v>24</v>
      </c>
      <c r="GP1" s="40" t="s">
        <v>176</v>
      </c>
      <c r="GQ1" s="40" t="s">
        <v>257</v>
      </c>
      <c r="GR1" s="40" t="s">
        <v>260</v>
      </c>
      <c r="GS1" s="40" t="s">
        <v>25</v>
      </c>
      <c r="GT1" s="40" t="s">
        <v>263</v>
      </c>
      <c r="GU1" s="51" t="s">
        <v>264</v>
      </c>
      <c r="GV1" s="40" t="s">
        <v>269</v>
      </c>
      <c r="GW1" s="40" t="s">
        <v>270</v>
      </c>
      <c r="GX1" s="40" t="s">
        <v>272</v>
      </c>
      <c r="GY1" s="40" t="s">
        <v>27</v>
      </c>
      <c r="GZ1" s="40" t="s">
        <v>273</v>
      </c>
      <c r="HA1" s="40" t="s">
        <v>274</v>
      </c>
      <c r="HB1" s="40"/>
      <c r="HC1" s="41"/>
    </row>
    <row r="2" spans="9:165" ht="12.75">
      <c r="I2" s="45" t="s">
        <v>11</v>
      </c>
      <c r="M2" s="45" t="s">
        <v>28</v>
      </c>
      <c r="Q2" s="45" t="s">
        <v>13</v>
      </c>
      <c r="U2" s="45" t="s">
        <v>14</v>
      </c>
      <c r="Y2" s="45" t="s">
        <v>26</v>
      </c>
      <c r="AC2" s="45" t="s">
        <v>15</v>
      </c>
      <c r="AG2" s="45" t="s">
        <v>228</v>
      </c>
      <c r="AK2" s="45" t="s">
        <v>230</v>
      </c>
      <c r="AO2" s="45" t="s">
        <v>231</v>
      </c>
      <c r="AS2" s="45" t="s">
        <v>232</v>
      </c>
      <c r="AW2" s="45" t="s">
        <v>235</v>
      </c>
      <c r="BA2" s="45" t="s">
        <v>234</v>
      </c>
      <c r="BE2" s="45" t="s">
        <v>241</v>
      </c>
      <c r="BI2" s="45" t="s">
        <v>18</v>
      </c>
      <c r="BM2" s="45" t="s">
        <v>17</v>
      </c>
      <c r="BQ2" s="45" t="s">
        <v>12</v>
      </c>
      <c r="BU2" s="45" t="s">
        <v>244</v>
      </c>
      <c r="BY2" s="45" t="s">
        <v>246</v>
      </c>
      <c r="CC2" s="45" t="s">
        <v>19</v>
      </c>
      <c r="CG2" s="45" t="s">
        <v>21</v>
      </c>
      <c r="CK2" s="45" t="s">
        <v>254</v>
      </c>
      <c r="CO2" s="45" t="s">
        <v>20</v>
      </c>
      <c r="CS2" s="45" t="s">
        <v>22</v>
      </c>
      <c r="CW2" s="45" t="s">
        <v>256</v>
      </c>
      <c r="DA2" s="45" t="s">
        <v>23</v>
      </c>
      <c r="DE2" s="45" t="s">
        <v>24</v>
      </c>
      <c r="DI2" s="45" t="s">
        <v>16</v>
      </c>
      <c r="DM2" s="45" t="s">
        <v>257</v>
      </c>
      <c r="DQ2" s="45" t="s">
        <v>260</v>
      </c>
      <c r="DU2" s="45" t="s">
        <v>25</v>
      </c>
      <c r="DY2" s="45" t="s">
        <v>263</v>
      </c>
      <c r="EC2" s="45" t="s">
        <v>264</v>
      </c>
      <c r="EG2" s="45" t="s">
        <v>269</v>
      </c>
      <c r="EK2" s="45" t="s">
        <v>270</v>
      </c>
      <c r="EO2" s="45" t="s">
        <v>272</v>
      </c>
      <c r="ES2" s="45" t="s">
        <v>27</v>
      </c>
      <c r="EW2" s="45" t="s">
        <v>273</v>
      </c>
      <c r="FA2" s="45" t="s">
        <v>274</v>
      </c>
      <c r="FI2" s="46"/>
    </row>
    <row r="3" spans="1:211" ht="12.75">
      <c r="A3" s="48" t="s">
        <v>183</v>
      </c>
      <c r="B3" s="42">
        <v>1970</v>
      </c>
      <c r="C3" s="42" t="s">
        <v>182</v>
      </c>
      <c r="H3" s="44">
        <v>6</v>
      </c>
      <c r="N3" s="43">
        <v>2</v>
      </c>
      <c r="O3" s="44">
        <v>1</v>
      </c>
      <c r="P3" s="44">
        <v>1</v>
      </c>
      <c r="Q3" s="45">
        <f>TRUNC(100*O3/H3/N3)</f>
        <v>8</v>
      </c>
      <c r="T3" s="44">
        <v>1</v>
      </c>
      <c r="X3" s="44">
        <v>1</v>
      </c>
      <c r="Z3" s="43">
        <v>1</v>
      </c>
      <c r="AA3" s="44">
        <v>2</v>
      </c>
      <c r="AB3" s="44">
        <v>2</v>
      </c>
      <c r="AC3" s="45">
        <f>TRUNC(100*AA3/H3/Z3)</f>
        <v>33</v>
      </c>
      <c r="AF3" s="44">
        <v>2</v>
      </c>
      <c r="AJ3" s="44">
        <v>2</v>
      </c>
      <c r="AN3" s="44">
        <v>2</v>
      </c>
      <c r="AR3" s="44">
        <v>2</v>
      </c>
      <c r="AV3" s="44">
        <v>2</v>
      </c>
      <c r="AZ3" s="44">
        <v>2</v>
      </c>
      <c r="BB3" s="43">
        <v>2</v>
      </c>
      <c r="BC3" s="44">
        <v>2</v>
      </c>
      <c r="BD3" s="44">
        <v>3</v>
      </c>
      <c r="BE3" s="45">
        <f>TRUNC(100*BC3/H3/BB3)</f>
        <v>16</v>
      </c>
      <c r="BH3" s="44">
        <v>3</v>
      </c>
      <c r="BL3" s="44">
        <v>3</v>
      </c>
      <c r="BP3" s="44">
        <v>3</v>
      </c>
      <c r="BT3" s="44">
        <v>3</v>
      </c>
      <c r="BX3" s="44">
        <v>3</v>
      </c>
      <c r="BZ3" s="43">
        <v>1</v>
      </c>
      <c r="CA3" s="44">
        <v>2</v>
      </c>
      <c r="CB3" s="44">
        <v>4</v>
      </c>
      <c r="CC3" s="45">
        <f>TRUNC(100*CA3/H3/BZ3)</f>
        <v>33</v>
      </c>
      <c r="CD3" s="43">
        <v>1</v>
      </c>
      <c r="CE3" s="44">
        <v>1</v>
      </c>
      <c r="CF3" s="44">
        <v>5</v>
      </c>
      <c r="CG3" s="45">
        <f>TRUNC(100*CE3/H3/CD3)</f>
        <v>16</v>
      </c>
      <c r="CJ3" s="44">
        <v>5</v>
      </c>
      <c r="CN3" s="44">
        <v>5</v>
      </c>
      <c r="CR3" s="44">
        <v>5</v>
      </c>
      <c r="CV3" s="44">
        <v>5</v>
      </c>
      <c r="CZ3" s="44">
        <v>5</v>
      </c>
      <c r="DB3" s="43">
        <v>2</v>
      </c>
      <c r="DC3" s="44">
        <v>2</v>
      </c>
      <c r="DD3" s="44">
        <v>6</v>
      </c>
      <c r="DE3" s="45">
        <f>TRUNC(100*DC3/H3/DB3)</f>
        <v>16</v>
      </c>
      <c r="DH3" s="44">
        <v>6</v>
      </c>
      <c r="DL3" s="44">
        <v>6</v>
      </c>
      <c r="DP3" s="44">
        <v>6</v>
      </c>
      <c r="DR3" s="43">
        <v>3</v>
      </c>
      <c r="DS3" s="44">
        <v>2</v>
      </c>
      <c r="DT3" s="44">
        <v>7</v>
      </c>
      <c r="DU3" s="45">
        <f>TRUNC(100*DS3/H3/DR3)</f>
        <v>11</v>
      </c>
      <c r="DX3" s="44">
        <v>7</v>
      </c>
      <c r="EB3" s="44">
        <v>7</v>
      </c>
      <c r="ED3" s="43">
        <v>1</v>
      </c>
      <c r="EE3" s="44">
        <v>1</v>
      </c>
      <c r="EF3" s="44">
        <v>8</v>
      </c>
      <c r="EG3" s="45">
        <f>TRUNC(100*EE3/H3/ED3)</f>
        <v>16</v>
      </c>
      <c r="EJ3" s="44">
        <v>8</v>
      </c>
      <c r="EN3" s="44">
        <v>8</v>
      </c>
      <c r="EP3" s="43">
        <v>1</v>
      </c>
      <c r="EQ3" s="44">
        <v>1</v>
      </c>
      <c r="ER3" s="44">
        <v>9</v>
      </c>
      <c r="ES3" s="45">
        <f>TRUNC(100*EQ3/H3/EP3)</f>
        <v>16</v>
      </c>
      <c r="EV3" s="44">
        <v>9</v>
      </c>
      <c r="EZ3" s="44">
        <v>9</v>
      </c>
      <c r="FL3" s="42">
        <v>220</v>
      </c>
      <c r="FM3" s="21">
        <f aca="true" t="shared" si="0" ref="FM3:FM15">ROUND(FO3*1000/220,0)</f>
        <v>750</v>
      </c>
      <c r="FN3" s="44">
        <v>9</v>
      </c>
      <c r="FO3" s="17">
        <f>LARGE(FP3:HD3,1)+LARGE(FP3:HD3,2)+LARGE(FP3:HD3,3)+LARGE(FP3:HD3,4)+LARGE(FP3:HD3,5)+LARGE(FP3:HD3,6)+LARGE(FP3:HD3,7)+LARGE(FP3:HD3,8)+LARGE(FP3:HD3,9)+LARGE(FP3:HD3,10)</f>
        <v>165</v>
      </c>
      <c r="FP3" s="44">
        <f aca="true" t="shared" si="1" ref="FP3:FP19">I3</f>
        <v>0</v>
      </c>
      <c r="FQ3" s="44">
        <f aca="true" t="shared" si="2" ref="FQ3:FQ19">M3</f>
        <v>0</v>
      </c>
      <c r="FR3" s="44">
        <f aca="true" t="shared" si="3" ref="FR3:FR19">Q3</f>
        <v>8</v>
      </c>
      <c r="FS3" s="44">
        <f aca="true" t="shared" si="4" ref="FS3:FS19">U3</f>
        <v>0</v>
      </c>
      <c r="FT3" s="44">
        <f aca="true" t="shared" si="5" ref="FT3:FT19">Y3</f>
        <v>0</v>
      </c>
      <c r="FU3" s="13">
        <f aca="true" t="shared" si="6" ref="FU3:FU19">AC3</f>
        <v>33</v>
      </c>
      <c r="FV3" s="44">
        <f aca="true" t="shared" si="7" ref="FV3:FV19">AG3</f>
        <v>0</v>
      </c>
      <c r="FW3" s="44">
        <f aca="true" t="shared" si="8" ref="FW3:FW19">AK3</f>
        <v>0</v>
      </c>
      <c r="FX3" s="44">
        <f aca="true" t="shared" si="9" ref="FX3:FX19">AO3</f>
        <v>0</v>
      </c>
      <c r="FY3" s="44">
        <f aca="true" t="shared" si="10" ref="FY3:FY19">AS3</f>
        <v>0</v>
      </c>
      <c r="FZ3" s="44">
        <f aca="true" t="shared" si="11" ref="FZ3:FZ19">AW3</f>
        <v>0</v>
      </c>
      <c r="GA3" s="44">
        <f aca="true" t="shared" si="12" ref="GA3:GA19">BA3</f>
        <v>0</v>
      </c>
      <c r="GB3" s="11">
        <f aca="true" t="shared" si="13" ref="GB3:GB19">BE3</f>
        <v>16</v>
      </c>
      <c r="GC3" s="44">
        <f aca="true" t="shared" si="14" ref="GC3:GC19">BI3</f>
        <v>0</v>
      </c>
      <c r="GD3" s="44">
        <f aca="true" t="shared" si="15" ref="GD3:GD19">BM3</f>
        <v>0</v>
      </c>
      <c r="GE3" s="44">
        <f aca="true" t="shared" si="16" ref="GE3:GE19">BQ3</f>
        <v>0</v>
      </c>
      <c r="GF3" s="44">
        <f aca="true" t="shared" si="17" ref="GF3:GF19">BU3</f>
        <v>0</v>
      </c>
      <c r="GG3" s="44">
        <f aca="true" t="shared" si="18" ref="GG3:GG19">BY3</f>
        <v>0</v>
      </c>
      <c r="GH3" s="13">
        <f aca="true" t="shared" si="19" ref="GH3:GH19">CC3</f>
        <v>33</v>
      </c>
      <c r="GI3" s="13">
        <f aca="true" t="shared" si="20" ref="GI3:GI19">CG3</f>
        <v>16</v>
      </c>
      <c r="GJ3" s="44">
        <f aca="true" t="shared" si="21" ref="GJ3:GJ19">CK3</f>
        <v>0</v>
      </c>
      <c r="GK3" s="44">
        <f aca="true" t="shared" si="22" ref="GK3:GK19">CO3</f>
        <v>0</v>
      </c>
      <c r="GL3" s="44">
        <f aca="true" t="shared" si="23" ref="GL3:GL19">CS3</f>
        <v>0</v>
      </c>
      <c r="GM3" s="44">
        <f aca="true" t="shared" si="24" ref="GM3:GM19">CW3</f>
        <v>0</v>
      </c>
      <c r="GN3" s="44">
        <f aca="true" t="shared" si="25" ref="GN3:GN19">DA3</f>
        <v>0</v>
      </c>
      <c r="GO3" s="13">
        <f aca="true" t="shared" si="26" ref="GO3:GO19">DE3</f>
        <v>16</v>
      </c>
      <c r="GP3" s="44">
        <f aca="true" t="shared" si="27" ref="GP3:GP19">DI3</f>
        <v>0</v>
      </c>
      <c r="GQ3" s="44">
        <f aca="true" t="shared" si="28" ref="GQ3:GQ19">DM3</f>
        <v>0</v>
      </c>
      <c r="GR3" s="44">
        <f aca="true" t="shared" si="29" ref="GR3:GR19">DQ3</f>
        <v>0</v>
      </c>
      <c r="GS3" s="44">
        <f aca="true" t="shared" si="30" ref="GS3:GS19">DU3</f>
        <v>11</v>
      </c>
      <c r="GT3" s="44">
        <f aca="true" t="shared" si="31" ref="GT3:GT19">DY3</f>
        <v>0</v>
      </c>
      <c r="GU3" s="44">
        <f aca="true" t="shared" si="32" ref="GU3:GU19">EC3</f>
        <v>0</v>
      </c>
      <c r="GV3" s="13">
        <f aca="true" t="shared" si="33" ref="GV3:GV19">EG3</f>
        <v>16</v>
      </c>
      <c r="GW3" s="44">
        <f aca="true" t="shared" si="34" ref="GW3:GW19">EK3</f>
        <v>0</v>
      </c>
      <c r="GX3" s="44">
        <f aca="true" t="shared" si="35" ref="GX3:GX19">EO3</f>
        <v>0</v>
      </c>
      <c r="GY3" s="13">
        <f aca="true" t="shared" si="36" ref="GY3:GY19">ES3</f>
        <v>16</v>
      </c>
      <c r="GZ3" s="44">
        <f aca="true" t="shared" si="37" ref="GZ3:GZ19">EW3</f>
        <v>0</v>
      </c>
      <c r="HA3" s="44">
        <f aca="true" t="shared" si="38" ref="HA3:HA19">FA3</f>
        <v>0</v>
      </c>
      <c r="HB3" s="44"/>
      <c r="HC3" s="44"/>
    </row>
    <row r="4" spans="1:211" ht="12.75">
      <c r="A4" s="48" t="s">
        <v>187</v>
      </c>
      <c r="B4" s="42">
        <v>1967</v>
      </c>
      <c r="C4" s="42" t="s">
        <v>182</v>
      </c>
      <c r="H4" s="44">
        <v>6</v>
      </c>
      <c r="J4" s="43">
        <v>7</v>
      </c>
      <c r="K4" s="44">
        <v>2</v>
      </c>
      <c r="L4" s="44">
        <v>1</v>
      </c>
      <c r="M4" s="45">
        <f>TRUNC(100*K4/H4/J4)</f>
        <v>4</v>
      </c>
      <c r="P4" s="44">
        <v>1</v>
      </c>
      <c r="R4" s="43">
        <v>3</v>
      </c>
      <c r="S4" s="44">
        <v>2</v>
      </c>
      <c r="T4" s="44">
        <v>2</v>
      </c>
      <c r="U4" s="45">
        <f>TRUNC(100*S4/H4/R4)</f>
        <v>11</v>
      </c>
      <c r="X4" s="44">
        <v>2</v>
      </c>
      <c r="Z4" s="43">
        <v>5</v>
      </c>
      <c r="AA4" s="44">
        <v>2</v>
      </c>
      <c r="AB4" s="44">
        <v>3</v>
      </c>
      <c r="AC4" s="45">
        <f>TRUNC(100*AA4/H4/Z4)</f>
        <v>6</v>
      </c>
      <c r="AF4" s="44">
        <v>3</v>
      </c>
      <c r="AH4" s="43">
        <v>6</v>
      </c>
      <c r="AI4" s="44">
        <v>4</v>
      </c>
      <c r="AJ4" s="44">
        <v>4</v>
      </c>
      <c r="AK4" s="45">
        <f>TRUNC(100*AI4/H4/AH4)</f>
        <v>11</v>
      </c>
      <c r="AN4" s="44">
        <v>4</v>
      </c>
      <c r="AP4" s="43">
        <v>1</v>
      </c>
      <c r="AQ4" s="44">
        <v>1</v>
      </c>
      <c r="AR4" s="44">
        <v>5</v>
      </c>
      <c r="AS4" s="45">
        <f>TRUNC(100*AQ4/H4/AP4)</f>
        <v>16</v>
      </c>
      <c r="AV4" s="44">
        <v>5</v>
      </c>
      <c r="AZ4" s="44">
        <v>5</v>
      </c>
      <c r="BB4" s="43">
        <v>3</v>
      </c>
      <c r="BC4" s="44">
        <v>2</v>
      </c>
      <c r="BD4" s="44">
        <v>6</v>
      </c>
      <c r="BE4" s="45">
        <f>TRUNC(100*BC4/H4/BB4)</f>
        <v>11</v>
      </c>
      <c r="BH4" s="44">
        <v>6</v>
      </c>
      <c r="BL4" s="44">
        <v>6</v>
      </c>
      <c r="BP4" s="44">
        <v>6</v>
      </c>
      <c r="BT4" s="44">
        <v>6</v>
      </c>
      <c r="BX4" s="44">
        <v>6</v>
      </c>
      <c r="BZ4" s="43">
        <v>2</v>
      </c>
      <c r="CA4" s="44">
        <v>2</v>
      </c>
      <c r="CB4" s="44">
        <v>7</v>
      </c>
      <c r="CC4" s="45">
        <f>TRUNC(100*CA4/H4/BZ4)</f>
        <v>16</v>
      </c>
      <c r="CF4" s="44">
        <v>7</v>
      </c>
      <c r="CJ4" s="44">
        <v>7</v>
      </c>
      <c r="CN4" s="44">
        <v>7</v>
      </c>
      <c r="CP4" s="43">
        <v>5</v>
      </c>
      <c r="CQ4" s="44">
        <v>3</v>
      </c>
      <c r="CR4" s="44">
        <v>8</v>
      </c>
      <c r="CS4" s="45">
        <f>TRUNC(100*CQ4/H4/CP4)</f>
        <v>10</v>
      </c>
      <c r="CV4" s="44">
        <v>8</v>
      </c>
      <c r="CZ4" s="44">
        <v>8</v>
      </c>
      <c r="DD4" s="44">
        <v>8</v>
      </c>
      <c r="DH4" s="44">
        <v>8</v>
      </c>
      <c r="DL4" s="44">
        <v>8</v>
      </c>
      <c r="DP4" s="44">
        <v>8</v>
      </c>
      <c r="DT4" s="44">
        <v>8</v>
      </c>
      <c r="DX4" s="44">
        <v>8</v>
      </c>
      <c r="EB4" s="44">
        <v>8</v>
      </c>
      <c r="EF4" s="44">
        <v>8</v>
      </c>
      <c r="EH4" s="43">
        <v>4</v>
      </c>
      <c r="EI4" s="44">
        <v>1</v>
      </c>
      <c r="EJ4" s="44">
        <v>9</v>
      </c>
      <c r="EK4" s="45">
        <f>TRUNC(100*EI4/H4/EH4)</f>
        <v>4</v>
      </c>
      <c r="EN4" s="44">
        <v>9</v>
      </c>
      <c r="ER4" s="44">
        <v>9</v>
      </c>
      <c r="EV4" s="44">
        <v>9</v>
      </c>
      <c r="EX4" s="43">
        <v>4</v>
      </c>
      <c r="EY4" s="44">
        <v>3</v>
      </c>
      <c r="EZ4" s="44">
        <v>10</v>
      </c>
      <c r="FA4" s="45">
        <f>TRUNC(100*EY4/H4/EX4)</f>
        <v>12</v>
      </c>
      <c r="FM4" s="21">
        <f t="shared" si="0"/>
        <v>459</v>
      </c>
      <c r="FN4" s="44">
        <v>10</v>
      </c>
      <c r="FO4" s="17">
        <f>LARGE(FP4:HD4,1)+LARGE(FP4:HD4,2)+LARGE(FP4:HD4,3)+LARGE(FP4:HD4,4)+LARGE(FP4:HD4,5)+LARGE(FP4:HD4,6)+LARGE(FP4:HD4,7)+LARGE(FP4:HD4,8)+LARGE(FP4:HD4,9)+LARGE(FP4:HD4,10)</f>
        <v>101</v>
      </c>
      <c r="FP4" s="44">
        <f t="shared" si="1"/>
        <v>0</v>
      </c>
      <c r="FQ4" s="44">
        <f t="shared" si="2"/>
        <v>4</v>
      </c>
      <c r="FR4" s="44">
        <f t="shared" si="3"/>
        <v>0</v>
      </c>
      <c r="FS4" s="44">
        <f t="shared" si="4"/>
        <v>11</v>
      </c>
      <c r="FT4" s="44">
        <f t="shared" si="5"/>
        <v>0</v>
      </c>
      <c r="FU4" s="44">
        <f t="shared" si="6"/>
        <v>6</v>
      </c>
      <c r="FV4" s="44">
        <f t="shared" si="7"/>
        <v>0</v>
      </c>
      <c r="FW4" s="44">
        <f t="shared" si="8"/>
        <v>11</v>
      </c>
      <c r="FX4" s="44">
        <f t="shared" si="9"/>
        <v>0</v>
      </c>
      <c r="FY4" s="11">
        <f t="shared" si="10"/>
        <v>16</v>
      </c>
      <c r="FZ4" s="44">
        <f t="shared" si="11"/>
        <v>0</v>
      </c>
      <c r="GA4" s="44">
        <f t="shared" si="12"/>
        <v>0</v>
      </c>
      <c r="GB4" s="44">
        <f t="shared" si="13"/>
        <v>11</v>
      </c>
      <c r="GC4" s="44">
        <f t="shared" si="14"/>
        <v>0</v>
      </c>
      <c r="GD4" s="44">
        <f t="shared" si="15"/>
        <v>0</v>
      </c>
      <c r="GE4" s="44">
        <f t="shared" si="16"/>
        <v>0</v>
      </c>
      <c r="GF4" s="44">
        <f t="shared" si="17"/>
        <v>0</v>
      </c>
      <c r="GG4" s="44">
        <f t="shared" si="18"/>
        <v>0</v>
      </c>
      <c r="GH4" s="44">
        <f t="shared" si="19"/>
        <v>16</v>
      </c>
      <c r="GI4" s="44">
        <f t="shared" si="20"/>
        <v>0</v>
      </c>
      <c r="GJ4" s="44">
        <f t="shared" si="21"/>
        <v>0</v>
      </c>
      <c r="GK4" s="44">
        <f t="shared" si="22"/>
        <v>0</v>
      </c>
      <c r="GL4" s="44">
        <f t="shared" si="23"/>
        <v>10</v>
      </c>
      <c r="GM4" s="44">
        <f t="shared" si="24"/>
        <v>0</v>
      </c>
      <c r="GN4" s="44">
        <f t="shared" si="25"/>
        <v>0</v>
      </c>
      <c r="GO4" s="44">
        <f t="shared" si="26"/>
        <v>0</v>
      </c>
      <c r="GP4" s="44">
        <f t="shared" si="27"/>
        <v>0</v>
      </c>
      <c r="GQ4" s="44">
        <f t="shared" si="28"/>
        <v>0</v>
      </c>
      <c r="GR4" s="44">
        <f t="shared" si="29"/>
        <v>0</v>
      </c>
      <c r="GS4" s="44">
        <f t="shared" si="30"/>
        <v>0</v>
      </c>
      <c r="GT4" s="44">
        <f t="shared" si="31"/>
        <v>0</v>
      </c>
      <c r="GU4" s="44">
        <f t="shared" si="32"/>
        <v>0</v>
      </c>
      <c r="GV4" s="44">
        <f t="shared" si="33"/>
        <v>0</v>
      </c>
      <c r="GW4" s="44">
        <f t="shared" si="34"/>
        <v>4</v>
      </c>
      <c r="GX4" s="44">
        <f t="shared" si="35"/>
        <v>0</v>
      </c>
      <c r="GY4" s="44">
        <f t="shared" si="36"/>
        <v>0</v>
      </c>
      <c r="GZ4" s="44">
        <f t="shared" si="37"/>
        <v>0</v>
      </c>
      <c r="HA4" s="44">
        <f t="shared" si="38"/>
        <v>12</v>
      </c>
      <c r="HB4" s="44"/>
      <c r="HC4" s="44"/>
    </row>
    <row r="5" spans="1:211" ht="12.75">
      <c r="A5" s="48" t="s">
        <v>184</v>
      </c>
      <c r="B5" s="42">
        <v>1968</v>
      </c>
      <c r="C5" s="42" t="s">
        <v>182</v>
      </c>
      <c r="H5" s="44">
        <v>6</v>
      </c>
      <c r="N5" s="43">
        <v>1</v>
      </c>
      <c r="O5" s="44">
        <v>1</v>
      </c>
      <c r="P5" s="44">
        <v>1</v>
      </c>
      <c r="Q5" s="45">
        <f>TRUNC(100*O5/H5/N5)</f>
        <v>16</v>
      </c>
      <c r="R5" s="43">
        <v>1</v>
      </c>
      <c r="S5" s="44">
        <v>1</v>
      </c>
      <c r="T5" s="44">
        <v>2</v>
      </c>
      <c r="U5" s="45">
        <f>TRUNC(100*S5/H5/R5)</f>
        <v>16</v>
      </c>
      <c r="X5" s="44">
        <v>2</v>
      </c>
      <c r="Z5" s="43">
        <v>4</v>
      </c>
      <c r="AA5" s="44">
        <v>1</v>
      </c>
      <c r="AB5" s="44">
        <v>3</v>
      </c>
      <c r="AC5" s="45">
        <f>TRUNC(100*AA5/H5/Z5)</f>
        <v>4</v>
      </c>
      <c r="AF5" s="44">
        <v>3</v>
      </c>
      <c r="AJ5" s="44">
        <v>3</v>
      </c>
      <c r="AN5" s="44">
        <v>3</v>
      </c>
      <c r="AR5" s="44">
        <v>3</v>
      </c>
      <c r="AV5" s="44">
        <v>3</v>
      </c>
      <c r="AX5" s="43">
        <v>2</v>
      </c>
      <c r="AY5" s="44">
        <v>1</v>
      </c>
      <c r="AZ5" s="44">
        <v>4</v>
      </c>
      <c r="BA5" s="45">
        <f>TRUNC(100*AY5/H5/AX5)</f>
        <v>8</v>
      </c>
      <c r="BD5" s="44">
        <v>4</v>
      </c>
      <c r="BH5" s="44">
        <v>4</v>
      </c>
      <c r="BL5" s="44">
        <v>4</v>
      </c>
      <c r="BN5" s="43">
        <v>2</v>
      </c>
      <c r="BO5" s="44">
        <v>2</v>
      </c>
      <c r="BP5" s="44">
        <v>5</v>
      </c>
      <c r="BQ5" s="45">
        <f>TRUNC(100*BO5/H5/BN5)</f>
        <v>16</v>
      </c>
      <c r="BT5" s="44">
        <v>5</v>
      </c>
      <c r="BX5" s="44">
        <v>5</v>
      </c>
      <c r="CB5" s="44">
        <v>5</v>
      </c>
      <c r="CF5" s="44">
        <v>5</v>
      </c>
      <c r="CJ5" s="44">
        <v>5</v>
      </c>
      <c r="CN5" s="44">
        <v>5</v>
      </c>
      <c r="CR5" s="44">
        <v>5</v>
      </c>
      <c r="CV5" s="44">
        <v>5</v>
      </c>
      <c r="CZ5" s="44">
        <v>5</v>
      </c>
      <c r="DB5" s="43">
        <v>1</v>
      </c>
      <c r="DC5" s="44">
        <v>1</v>
      </c>
      <c r="DD5" s="44">
        <v>6</v>
      </c>
      <c r="DE5" s="45">
        <f>TRUNC(100*DC5/H5/DB5)</f>
        <v>16</v>
      </c>
      <c r="DH5" s="44">
        <v>6</v>
      </c>
      <c r="DL5" s="44">
        <v>6</v>
      </c>
      <c r="DP5" s="44">
        <v>6</v>
      </c>
      <c r="DR5" s="43">
        <v>2</v>
      </c>
      <c r="DS5" s="44">
        <v>2</v>
      </c>
      <c r="DT5" s="44">
        <v>7</v>
      </c>
      <c r="DU5" s="45">
        <f>TRUNC(100*DS5/H5/DR5)</f>
        <v>16</v>
      </c>
      <c r="DX5" s="44">
        <v>7</v>
      </c>
      <c r="EB5" s="44">
        <v>7</v>
      </c>
      <c r="EF5" s="44">
        <v>7</v>
      </c>
      <c r="EJ5" s="44">
        <v>7</v>
      </c>
      <c r="EN5" s="44">
        <v>7</v>
      </c>
      <c r="ER5" s="44">
        <v>7</v>
      </c>
      <c r="EV5" s="44">
        <v>7</v>
      </c>
      <c r="EZ5" s="44">
        <v>7</v>
      </c>
      <c r="FM5" s="21">
        <f t="shared" si="0"/>
        <v>418</v>
      </c>
      <c r="FN5" s="44">
        <v>7</v>
      </c>
      <c r="FO5" s="17">
        <f>LARGE(FP5:HD5,1)+LARGE(FP5:HD5,2)+LARGE(FP5:HD5,3)+LARGE(FP5:HD5,4)+LARGE(FP5:HD5,5)+LARGE(FP5:HD5,6)+LARGE(FP5:HD5,7)+LARGE(FP5:HD5,8)+LARGE(FP5:HD5,9)+LARGE(FP5:HD5,10)</f>
        <v>92</v>
      </c>
      <c r="FP5" s="44">
        <f t="shared" si="1"/>
        <v>0</v>
      </c>
      <c r="FQ5" s="44">
        <f t="shared" si="2"/>
        <v>0</v>
      </c>
      <c r="FR5" s="44">
        <f t="shared" si="3"/>
        <v>16</v>
      </c>
      <c r="FS5" s="11">
        <f t="shared" si="4"/>
        <v>16</v>
      </c>
      <c r="FT5" s="44">
        <f t="shared" si="5"/>
        <v>0</v>
      </c>
      <c r="FU5" s="44">
        <f t="shared" si="6"/>
        <v>4</v>
      </c>
      <c r="FV5" s="44">
        <f t="shared" si="7"/>
        <v>0</v>
      </c>
      <c r="FW5" s="44">
        <f t="shared" si="8"/>
        <v>0</v>
      </c>
      <c r="FX5" s="44">
        <f t="shared" si="9"/>
        <v>0</v>
      </c>
      <c r="FY5" s="44">
        <f t="shared" si="10"/>
        <v>0</v>
      </c>
      <c r="FZ5" s="44">
        <f t="shared" si="11"/>
        <v>0</v>
      </c>
      <c r="GA5" s="11">
        <f t="shared" si="12"/>
        <v>8</v>
      </c>
      <c r="GB5" s="44">
        <f t="shared" si="13"/>
        <v>0</v>
      </c>
      <c r="GC5" s="44">
        <f t="shared" si="14"/>
        <v>0</v>
      </c>
      <c r="GD5" s="44">
        <f t="shared" si="15"/>
        <v>0</v>
      </c>
      <c r="GE5" s="11">
        <f t="shared" si="16"/>
        <v>16</v>
      </c>
      <c r="GF5" s="44">
        <f t="shared" si="17"/>
        <v>0</v>
      </c>
      <c r="GG5" s="44">
        <f t="shared" si="18"/>
        <v>0</v>
      </c>
      <c r="GH5" s="44">
        <f t="shared" si="19"/>
        <v>0</v>
      </c>
      <c r="GI5" s="44">
        <f t="shared" si="20"/>
        <v>0</v>
      </c>
      <c r="GJ5" s="44">
        <f t="shared" si="21"/>
        <v>0</v>
      </c>
      <c r="GK5" s="44">
        <f t="shared" si="22"/>
        <v>0</v>
      </c>
      <c r="GL5" s="44">
        <f t="shared" si="23"/>
        <v>0</v>
      </c>
      <c r="GM5" s="44">
        <f t="shared" si="24"/>
        <v>0</v>
      </c>
      <c r="GN5" s="44">
        <f t="shared" si="25"/>
        <v>0</v>
      </c>
      <c r="GO5" s="44">
        <f t="shared" si="26"/>
        <v>16</v>
      </c>
      <c r="GP5" s="44">
        <f t="shared" si="27"/>
        <v>0</v>
      </c>
      <c r="GQ5" s="44">
        <f t="shared" si="28"/>
        <v>0</v>
      </c>
      <c r="GR5" s="44">
        <f t="shared" si="29"/>
        <v>0</v>
      </c>
      <c r="GS5" s="13">
        <f t="shared" si="30"/>
        <v>16</v>
      </c>
      <c r="GT5" s="44">
        <f t="shared" si="31"/>
        <v>0</v>
      </c>
      <c r="GU5" s="44">
        <f t="shared" si="32"/>
        <v>0</v>
      </c>
      <c r="GV5" s="44">
        <f t="shared" si="33"/>
        <v>0</v>
      </c>
      <c r="GW5" s="44">
        <f t="shared" si="34"/>
        <v>0</v>
      </c>
      <c r="GX5" s="44">
        <f t="shared" si="35"/>
        <v>0</v>
      </c>
      <c r="GY5" s="44">
        <f t="shared" si="36"/>
        <v>0</v>
      </c>
      <c r="GZ5" s="44">
        <f t="shared" si="37"/>
        <v>0</v>
      </c>
      <c r="HA5" s="44">
        <f t="shared" si="38"/>
        <v>0</v>
      </c>
      <c r="HB5" s="44"/>
      <c r="HC5" s="44"/>
    </row>
    <row r="6" spans="1:211" ht="12.75">
      <c r="A6" s="48" t="s">
        <v>237</v>
      </c>
      <c r="B6" s="42">
        <v>1974</v>
      </c>
      <c r="C6" s="42" t="s">
        <v>182</v>
      </c>
      <c r="H6" s="44">
        <v>6</v>
      </c>
      <c r="J6" s="43">
        <v>2</v>
      </c>
      <c r="K6" s="44">
        <v>1</v>
      </c>
      <c r="L6" s="44">
        <v>1</v>
      </c>
      <c r="M6" s="45">
        <f>TRUNC(100*K6/H6/J6)</f>
        <v>8</v>
      </c>
      <c r="N6" s="43">
        <v>5</v>
      </c>
      <c r="O6" s="44">
        <v>2</v>
      </c>
      <c r="P6" s="44">
        <v>2</v>
      </c>
      <c r="Q6" s="45">
        <f>TRUNC(100*O6/H6/N6)</f>
        <v>6</v>
      </c>
      <c r="R6" s="43">
        <v>2</v>
      </c>
      <c r="S6" s="44">
        <v>2</v>
      </c>
      <c r="T6" s="44">
        <v>3</v>
      </c>
      <c r="U6" s="45">
        <f>TRUNC(100*S6/H6/R6)</f>
        <v>16</v>
      </c>
      <c r="X6" s="44">
        <v>3</v>
      </c>
      <c r="AB6" s="44">
        <v>3</v>
      </c>
      <c r="AF6" s="44">
        <v>3</v>
      </c>
      <c r="AH6" s="43">
        <v>9</v>
      </c>
      <c r="AI6" s="44">
        <v>4</v>
      </c>
      <c r="AJ6" s="44">
        <v>4</v>
      </c>
      <c r="AK6" s="45">
        <f>TRUNC(100*AI6/H6/AH6)</f>
        <v>7</v>
      </c>
      <c r="AL6" s="43">
        <v>2</v>
      </c>
      <c r="AM6" s="44">
        <v>1</v>
      </c>
      <c r="AN6" s="44">
        <v>5</v>
      </c>
      <c r="AO6" s="45">
        <f>TRUNC(100*AM6/H6/AL6)</f>
        <v>8</v>
      </c>
      <c r="AR6" s="44">
        <v>5</v>
      </c>
      <c r="AV6" s="44">
        <v>5</v>
      </c>
      <c r="AZ6" s="44">
        <v>5</v>
      </c>
      <c r="BD6" s="44">
        <v>5</v>
      </c>
      <c r="BH6" s="44">
        <v>5</v>
      </c>
      <c r="BL6" s="44">
        <v>5</v>
      </c>
      <c r="BP6" s="44">
        <v>5</v>
      </c>
      <c r="BT6" s="44">
        <v>5</v>
      </c>
      <c r="BV6" s="43">
        <v>2</v>
      </c>
      <c r="BW6" s="44">
        <v>1</v>
      </c>
      <c r="BX6" s="44">
        <v>6</v>
      </c>
      <c r="BY6" s="45">
        <f>TRUNC(100*BW6/H6/BV6)</f>
        <v>8</v>
      </c>
      <c r="BZ6" s="43">
        <v>1</v>
      </c>
      <c r="CA6" s="44">
        <v>1</v>
      </c>
      <c r="CB6" s="44">
        <v>7</v>
      </c>
      <c r="CC6" s="45">
        <f>TRUNC(100*CA6/H6/BZ6)</f>
        <v>16</v>
      </c>
      <c r="CF6" s="44">
        <v>7</v>
      </c>
      <c r="CJ6" s="44">
        <v>7</v>
      </c>
      <c r="CN6" s="44">
        <v>7</v>
      </c>
      <c r="CR6" s="44">
        <v>7</v>
      </c>
      <c r="CV6" s="44">
        <v>7</v>
      </c>
      <c r="CZ6" s="44">
        <v>7</v>
      </c>
      <c r="DD6" s="44">
        <v>7</v>
      </c>
      <c r="DH6" s="44">
        <v>7</v>
      </c>
      <c r="DL6" s="44">
        <v>7</v>
      </c>
      <c r="DP6" s="44">
        <v>7</v>
      </c>
      <c r="DT6" s="44">
        <v>7</v>
      </c>
      <c r="DX6" s="44">
        <v>7</v>
      </c>
      <c r="DZ6" s="43">
        <v>10</v>
      </c>
      <c r="EA6" s="44">
        <v>4</v>
      </c>
      <c r="EB6" s="44">
        <v>8</v>
      </c>
      <c r="EC6" s="45">
        <f>TRUNC(100*EA6/H6/DZ6)</f>
        <v>6</v>
      </c>
      <c r="EF6" s="44">
        <v>8</v>
      </c>
      <c r="EJ6" s="44">
        <v>8</v>
      </c>
      <c r="EL6" s="43">
        <v>4</v>
      </c>
      <c r="EM6" s="44">
        <v>1</v>
      </c>
      <c r="EN6" s="44">
        <v>9</v>
      </c>
      <c r="EO6" s="45">
        <f>TRUNC(100*EM6/H6/EL6)</f>
        <v>4</v>
      </c>
      <c r="ER6" s="44">
        <v>9</v>
      </c>
      <c r="EV6" s="44">
        <v>9</v>
      </c>
      <c r="EX6" s="43">
        <v>6</v>
      </c>
      <c r="EY6" s="44">
        <v>3</v>
      </c>
      <c r="EZ6" s="44">
        <v>10</v>
      </c>
      <c r="FA6" s="45">
        <f>TRUNC(100*EY6/H6/EX6)</f>
        <v>8</v>
      </c>
      <c r="FM6" s="21">
        <f t="shared" si="0"/>
        <v>395</v>
      </c>
      <c r="FN6" s="44">
        <v>10</v>
      </c>
      <c r="FO6" s="17">
        <f>LARGE(FP6:HD6,1)+LARGE(FP6:HD6,2)+LARGE(FP6:HD6,3)+LARGE(FP6:HD6,4)+LARGE(FP6:HD6,5)+LARGE(FP6:HD6,6)+LARGE(FP6:HD6,7)+LARGE(FP6:HD6,8)+LARGE(FP6:HD6,9)+LARGE(FP6:HD6,10)</f>
        <v>87</v>
      </c>
      <c r="FP6" s="44">
        <f t="shared" si="1"/>
        <v>0</v>
      </c>
      <c r="FQ6" s="44">
        <f t="shared" si="2"/>
        <v>8</v>
      </c>
      <c r="FR6" s="44">
        <f t="shared" si="3"/>
        <v>6</v>
      </c>
      <c r="FS6" s="44">
        <f t="shared" si="4"/>
        <v>16</v>
      </c>
      <c r="FT6" s="44">
        <f t="shared" si="5"/>
        <v>0</v>
      </c>
      <c r="FU6" s="44">
        <f t="shared" si="6"/>
        <v>0</v>
      </c>
      <c r="FV6" s="44">
        <f t="shared" si="7"/>
        <v>0</v>
      </c>
      <c r="FW6" s="44">
        <f t="shared" si="8"/>
        <v>7</v>
      </c>
      <c r="FX6" s="11">
        <f t="shared" si="9"/>
        <v>8</v>
      </c>
      <c r="FY6" s="44">
        <f t="shared" si="10"/>
        <v>0</v>
      </c>
      <c r="FZ6" s="44">
        <f t="shared" si="11"/>
        <v>0</v>
      </c>
      <c r="GA6" s="44">
        <f t="shared" si="12"/>
        <v>0</v>
      </c>
      <c r="GB6" s="44">
        <f t="shared" si="13"/>
        <v>0</v>
      </c>
      <c r="GC6" s="44">
        <f t="shared" si="14"/>
        <v>0</v>
      </c>
      <c r="GD6" s="44">
        <f t="shared" si="15"/>
        <v>0</v>
      </c>
      <c r="GE6" s="44">
        <f t="shared" si="16"/>
        <v>0</v>
      </c>
      <c r="GF6" s="44">
        <f t="shared" si="17"/>
        <v>0</v>
      </c>
      <c r="GG6" s="44">
        <f t="shared" si="18"/>
        <v>8</v>
      </c>
      <c r="GH6" s="44">
        <f t="shared" si="19"/>
        <v>16</v>
      </c>
      <c r="GI6" s="44">
        <f t="shared" si="20"/>
        <v>0</v>
      </c>
      <c r="GJ6" s="44">
        <f t="shared" si="21"/>
        <v>0</v>
      </c>
      <c r="GK6" s="44">
        <f t="shared" si="22"/>
        <v>0</v>
      </c>
      <c r="GL6" s="44">
        <f t="shared" si="23"/>
        <v>0</v>
      </c>
      <c r="GM6" s="44">
        <f t="shared" si="24"/>
        <v>0</v>
      </c>
      <c r="GN6" s="44">
        <f t="shared" si="25"/>
        <v>0</v>
      </c>
      <c r="GO6" s="44">
        <f t="shared" si="26"/>
        <v>0</v>
      </c>
      <c r="GP6" s="44">
        <f t="shared" si="27"/>
        <v>0</v>
      </c>
      <c r="GQ6" s="44">
        <f t="shared" si="28"/>
        <v>0</v>
      </c>
      <c r="GR6" s="44">
        <f t="shared" si="29"/>
        <v>0</v>
      </c>
      <c r="GS6" s="44">
        <f t="shared" si="30"/>
        <v>0</v>
      </c>
      <c r="GT6" s="44">
        <f t="shared" si="31"/>
        <v>0</v>
      </c>
      <c r="GU6" s="44">
        <f t="shared" si="32"/>
        <v>6</v>
      </c>
      <c r="GV6" s="44">
        <f t="shared" si="33"/>
        <v>0</v>
      </c>
      <c r="GW6" s="44">
        <f t="shared" si="34"/>
        <v>0</v>
      </c>
      <c r="GX6" s="44">
        <f t="shared" si="35"/>
        <v>4</v>
      </c>
      <c r="GY6" s="44">
        <f t="shared" si="36"/>
        <v>0</v>
      </c>
      <c r="GZ6" s="44">
        <f t="shared" si="37"/>
        <v>0</v>
      </c>
      <c r="HA6" s="44">
        <f t="shared" si="38"/>
        <v>8</v>
      </c>
      <c r="HB6" s="44"/>
      <c r="HC6" s="44"/>
    </row>
    <row r="7" spans="1:211" ht="12.75">
      <c r="A7" s="48" t="s">
        <v>186</v>
      </c>
      <c r="B7" s="42">
        <v>1974</v>
      </c>
      <c r="C7" s="42" t="s">
        <v>182</v>
      </c>
      <c r="H7" s="44">
        <v>6</v>
      </c>
      <c r="AH7" s="43">
        <v>5</v>
      </c>
      <c r="AI7" s="44">
        <v>4</v>
      </c>
      <c r="AJ7" s="44">
        <v>1</v>
      </c>
      <c r="AK7" s="45">
        <f>TRUNC(100*AI7/H7/AH7)</f>
        <v>13</v>
      </c>
      <c r="AN7" s="44">
        <v>1</v>
      </c>
      <c r="AP7" s="43">
        <v>1</v>
      </c>
      <c r="AQ7" s="44">
        <v>1</v>
      </c>
      <c r="AR7" s="44">
        <v>2</v>
      </c>
      <c r="AS7" s="45">
        <f>TRUNC(100*AQ7/H7/AP7)</f>
        <v>16</v>
      </c>
      <c r="AV7" s="44">
        <v>2</v>
      </c>
      <c r="AZ7" s="44">
        <v>2</v>
      </c>
      <c r="BD7" s="44">
        <v>2</v>
      </c>
      <c r="BF7" s="43">
        <v>1</v>
      </c>
      <c r="BG7" s="44">
        <v>1</v>
      </c>
      <c r="BH7" s="44">
        <v>3</v>
      </c>
      <c r="BI7" s="45">
        <f>TRUNC(100*BG7/H7/BF7)</f>
        <v>16</v>
      </c>
      <c r="BL7" s="44">
        <v>3</v>
      </c>
      <c r="BN7" s="43">
        <v>4</v>
      </c>
      <c r="BO7" s="44">
        <v>2</v>
      </c>
      <c r="BP7" s="44">
        <v>4</v>
      </c>
      <c r="BQ7" s="45">
        <f>TRUNC(100*BO7/H7/BN7)</f>
        <v>8</v>
      </c>
      <c r="BT7" s="44">
        <v>4</v>
      </c>
      <c r="BX7" s="44">
        <v>4</v>
      </c>
      <c r="CB7" s="44">
        <v>4</v>
      </c>
      <c r="CF7" s="44">
        <v>4</v>
      </c>
      <c r="CJ7" s="44">
        <v>4</v>
      </c>
      <c r="CN7" s="44">
        <v>4</v>
      </c>
      <c r="CR7" s="44">
        <v>4</v>
      </c>
      <c r="CV7" s="44">
        <v>4</v>
      </c>
      <c r="CZ7" s="44">
        <v>4</v>
      </c>
      <c r="DD7" s="44">
        <v>4</v>
      </c>
      <c r="DH7" s="44">
        <v>4</v>
      </c>
      <c r="DL7" s="44">
        <v>4</v>
      </c>
      <c r="DP7" s="44">
        <v>4</v>
      </c>
      <c r="DT7" s="44">
        <v>4</v>
      </c>
      <c r="DV7" s="43">
        <v>1</v>
      </c>
      <c r="DW7" s="44">
        <v>1</v>
      </c>
      <c r="DX7" s="44">
        <v>5</v>
      </c>
      <c r="DY7" s="45">
        <f>TRUNC(100*DW7/H7/DV7)</f>
        <v>16</v>
      </c>
      <c r="EB7" s="44">
        <v>5</v>
      </c>
      <c r="EF7" s="44">
        <v>5</v>
      </c>
      <c r="EJ7" s="44">
        <v>5</v>
      </c>
      <c r="EN7" s="44">
        <v>5</v>
      </c>
      <c r="ER7" s="44">
        <v>5</v>
      </c>
      <c r="EV7" s="44">
        <v>5</v>
      </c>
      <c r="EZ7" s="44">
        <v>5</v>
      </c>
      <c r="FM7" s="21">
        <f t="shared" si="0"/>
        <v>314</v>
      </c>
      <c r="FN7" s="44">
        <v>5</v>
      </c>
      <c r="FO7" s="17">
        <f>LARGE(FP7:HD7,1)+LARGE(FP7:HD7,2)+LARGE(FP7:HD7,3)+LARGE(FP7:HD7,4)+LARGE(FP7:HD7,5)+LARGE(FP7:HD7,6)+LARGE(FP7:HD7,7)+LARGE(FP7:HD7,8)+LARGE(FP7:HD7,9)+LARGE(FP7:HD7,10)</f>
        <v>69</v>
      </c>
      <c r="FP7" s="44">
        <f t="shared" si="1"/>
        <v>0</v>
      </c>
      <c r="FQ7" s="44">
        <f t="shared" si="2"/>
        <v>0</v>
      </c>
      <c r="FR7" s="44">
        <f t="shared" si="3"/>
        <v>0</v>
      </c>
      <c r="FS7" s="44">
        <f t="shared" si="4"/>
        <v>0</v>
      </c>
      <c r="FT7" s="44">
        <f t="shared" si="5"/>
        <v>0</v>
      </c>
      <c r="FU7" s="44">
        <f t="shared" si="6"/>
        <v>0</v>
      </c>
      <c r="FV7" s="44">
        <f t="shared" si="7"/>
        <v>0</v>
      </c>
      <c r="FW7" s="44">
        <f t="shared" si="8"/>
        <v>13</v>
      </c>
      <c r="FX7" s="44">
        <f t="shared" si="9"/>
        <v>0</v>
      </c>
      <c r="FY7" s="44">
        <f t="shared" si="10"/>
        <v>16</v>
      </c>
      <c r="FZ7" s="44">
        <f t="shared" si="11"/>
        <v>0</v>
      </c>
      <c r="GA7" s="44">
        <f t="shared" si="12"/>
        <v>0</v>
      </c>
      <c r="GB7" s="44">
        <f t="shared" si="13"/>
        <v>0</v>
      </c>
      <c r="GC7" s="11">
        <f t="shared" si="14"/>
        <v>16</v>
      </c>
      <c r="GD7" s="44">
        <f t="shared" si="15"/>
        <v>0</v>
      </c>
      <c r="GE7" s="44">
        <f t="shared" si="16"/>
        <v>8</v>
      </c>
      <c r="GF7" s="44">
        <f t="shared" si="17"/>
        <v>0</v>
      </c>
      <c r="GG7" s="44">
        <f t="shared" si="18"/>
        <v>0</v>
      </c>
      <c r="GH7" s="44">
        <f t="shared" si="19"/>
        <v>0</v>
      </c>
      <c r="GI7" s="44">
        <f t="shared" si="20"/>
        <v>0</v>
      </c>
      <c r="GJ7" s="44">
        <f t="shared" si="21"/>
        <v>0</v>
      </c>
      <c r="GK7" s="44">
        <f t="shared" si="22"/>
        <v>0</v>
      </c>
      <c r="GL7" s="44">
        <f t="shared" si="23"/>
        <v>0</v>
      </c>
      <c r="GM7" s="44">
        <f t="shared" si="24"/>
        <v>0</v>
      </c>
      <c r="GN7" s="44">
        <f t="shared" si="25"/>
        <v>0</v>
      </c>
      <c r="GO7" s="44">
        <f t="shared" si="26"/>
        <v>0</v>
      </c>
      <c r="GP7" s="44">
        <f t="shared" si="27"/>
        <v>0</v>
      </c>
      <c r="GQ7" s="44">
        <f t="shared" si="28"/>
        <v>0</v>
      </c>
      <c r="GR7" s="44">
        <f t="shared" si="29"/>
        <v>0</v>
      </c>
      <c r="GS7" s="44">
        <f t="shared" si="30"/>
        <v>0</v>
      </c>
      <c r="GT7" s="13">
        <f t="shared" si="31"/>
        <v>16</v>
      </c>
      <c r="GU7" s="44">
        <f t="shared" si="32"/>
        <v>0</v>
      </c>
      <c r="GV7" s="44">
        <f t="shared" si="33"/>
        <v>0</v>
      </c>
      <c r="GW7" s="44">
        <f t="shared" si="34"/>
        <v>0</v>
      </c>
      <c r="GX7" s="44">
        <f t="shared" si="35"/>
        <v>0</v>
      </c>
      <c r="GY7" s="44">
        <f t="shared" si="36"/>
        <v>0</v>
      </c>
      <c r="GZ7" s="44">
        <f t="shared" si="37"/>
        <v>0</v>
      </c>
      <c r="HA7" s="44">
        <f t="shared" si="38"/>
        <v>0</v>
      </c>
      <c r="HB7" s="44"/>
      <c r="HC7" s="44"/>
    </row>
    <row r="8" spans="1:211" ht="12.75">
      <c r="A8" s="48" t="s">
        <v>191</v>
      </c>
      <c r="B8" s="42">
        <v>1969</v>
      </c>
      <c r="C8" s="42" t="s">
        <v>182</v>
      </c>
      <c r="H8" s="44">
        <v>6</v>
      </c>
      <c r="J8" s="43">
        <v>3</v>
      </c>
      <c r="K8" s="44">
        <v>2</v>
      </c>
      <c r="L8" s="44">
        <v>1</v>
      </c>
      <c r="M8" s="45">
        <f>TRUNC(100*K8/H8/J8)</f>
        <v>11</v>
      </c>
      <c r="N8" s="43">
        <v>2</v>
      </c>
      <c r="O8" s="44">
        <v>2</v>
      </c>
      <c r="P8" s="44">
        <v>2</v>
      </c>
      <c r="Q8" s="45">
        <f>TRUNC(100*O8/H8/N8)</f>
        <v>16</v>
      </c>
      <c r="T8" s="44">
        <v>2</v>
      </c>
      <c r="V8" s="43">
        <v>1</v>
      </c>
      <c r="W8" s="44">
        <v>1</v>
      </c>
      <c r="X8" s="44">
        <v>3</v>
      </c>
      <c r="Y8" s="45">
        <f>TRUNC(100*W8/H8/V8)</f>
        <v>16</v>
      </c>
      <c r="AB8" s="44">
        <v>3</v>
      </c>
      <c r="AF8" s="44">
        <v>3</v>
      </c>
      <c r="AJ8" s="44">
        <v>3</v>
      </c>
      <c r="AL8" s="43">
        <v>4</v>
      </c>
      <c r="AM8" s="44">
        <v>1</v>
      </c>
      <c r="AN8" s="44">
        <v>4</v>
      </c>
      <c r="AO8" s="45">
        <f>TRUNC(100*AM8/H8/AL8)</f>
        <v>4</v>
      </c>
      <c r="AR8" s="44">
        <v>4</v>
      </c>
      <c r="AV8" s="44">
        <v>4</v>
      </c>
      <c r="AZ8" s="44">
        <v>4</v>
      </c>
      <c r="BD8" s="44">
        <v>4</v>
      </c>
      <c r="BH8" s="44">
        <v>4</v>
      </c>
      <c r="BL8" s="44">
        <v>4</v>
      </c>
      <c r="BP8" s="44">
        <v>4</v>
      </c>
      <c r="BT8" s="44">
        <v>4</v>
      </c>
      <c r="BX8" s="44">
        <v>4</v>
      </c>
      <c r="CB8" s="44">
        <v>4</v>
      </c>
      <c r="CF8" s="44">
        <v>4</v>
      </c>
      <c r="CJ8" s="44">
        <v>4</v>
      </c>
      <c r="CN8" s="44">
        <v>4</v>
      </c>
      <c r="CP8" s="43">
        <v>1</v>
      </c>
      <c r="CQ8" s="44">
        <v>1</v>
      </c>
      <c r="CR8" s="44">
        <v>5</v>
      </c>
      <c r="CS8" s="45">
        <f>TRUNC(100*CQ8/H8/CP8)</f>
        <v>16</v>
      </c>
      <c r="CV8" s="44">
        <v>5</v>
      </c>
      <c r="CZ8" s="44">
        <v>5</v>
      </c>
      <c r="DD8" s="44">
        <v>5</v>
      </c>
      <c r="DH8" s="44">
        <v>5</v>
      </c>
      <c r="DL8" s="44">
        <v>5</v>
      </c>
      <c r="DP8" s="44">
        <v>5</v>
      </c>
      <c r="DT8" s="44">
        <v>5</v>
      </c>
      <c r="DX8" s="44">
        <v>5</v>
      </c>
      <c r="EB8" s="44">
        <v>5</v>
      </c>
      <c r="EF8" s="44">
        <v>5</v>
      </c>
      <c r="EJ8" s="44">
        <v>5</v>
      </c>
      <c r="EN8" s="44">
        <v>5</v>
      </c>
      <c r="ER8" s="44">
        <v>5</v>
      </c>
      <c r="EV8" s="44">
        <v>5</v>
      </c>
      <c r="EZ8" s="44">
        <v>5</v>
      </c>
      <c r="FM8" s="21">
        <f t="shared" si="0"/>
        <v>286</v>
      </c>
      <c r="FN8" s="44">
        <v>5</v>
      </c>
      <c r="FO8" s="17">
        <f>LARGE(FP8:HD8,1)+LARGE(FP8:HD8,2)+LARGE(FP8:HD8,3)+LARGE(FP8:HD8,4)+LARGE(FP8:HD8,5)+LARGE(FP8:HD8,6)+LARGE(FP8:HD8,7)+LARGE(FP8:HD8,8)+LARGE(FP8:HD8,9)+LARGE(FP8:HD8,10)</f>
        <v>63</v>
      </c>
      <c r="FP8" s="44">
        <f t="shared" si="1"/>
        <v>0</v>
      </c>
      <c r="FQ8" s="11">
        <f t="shared" si="2"/>
        <v>11</v>
      </c>
      <c r="FR8" s="11">
        <f t="shared" si="3"/>
        <v>16</v>
      </c>
      <c r="FS8" s="44">
        <f t="shared" si="4"/>
        <v>0</v>
      </c>
      <c r="FT8" s="11">
        <f t="shared" si="5"/>
        <v>16</v>
      </c>
      <c r="FU8" s="44">
        <f t="shared" si="6"/>
        <v>0</v>
      </c>
      <c r="FV8" s="44">
        <f t="shared" si="7"/>
        <v>0</v>
      </c>
      <c r="FW8" s="44">
        <f t="shared" si="8"/>
        <v>0</v>
      </c>
      <c r="FX8" s="44">
        <f t="shared" si="9"/>
        <v>4</v>
      </c>
      <c r="FY8" s="44">
        <f t="shared" si="10"/>
        <v>0</v>
      </c>
      <c r="FZ8" s="44">
        <f t="shared" si="11"/>
        <v>0</v>
      </c>
      <c r="GA8" s="44">
        <f t="shared" si="12"/>
        <v>0</v>
      </c>
      <c r="GB8" s="44">
        <f t="shared" si="13"/>
        <v>0</v>
      </c>
      <c r="GC8" s="44">
        <f t="shared" si="14"/>
        <v>0</v>
      </c>
      <c r="GD8" s="44">
        <f t="shared" si="15"/>
        <v>0</v>
      </c>
      <c r="GE8" s="44">
        <f t="shared" si="16"/>
        <v>0</v>
      </c>
      <c r="GF8" s="44">
        <f t="shared" si="17"/>
        <v>0</v>
      </c>
      <c r="GG8" s="44">
        <f t="shared" si="18"/>
        <v>0</v>
      </c>
      <c r="GH8" s="44">
        <f t="shared" si="19"/>
        <v>0</v>
      </c>
      <c r="GI8" s="44">
        <f t="shared" si="20"/>
        <v>0</v>
      </c>
      <c r="GJ8" s="44">
        <f t="shared" si="21"/>
        <v>0</v>
      </c>
      <c r="GK8" s="44">
        <f t="shared" si="22"/>
        <v>0</v>
      </c>
      <c r="GL8" s="44">
        <f t="shared" si="23"/>
        <v>16</v>
      </c>
      <c r="GM8" s="44">
        <f t="shared" si="24"/>
        <v>0</v>
      </c>
      <c r="GN8" s="44">
        <f t="shared" si="25"/>
        <v>0</v>
      </c>
      <c r="GO8" s="44">
        <f t="shared" si="26"/>
        <v>0</v>
      </c>
      <c r="GP8" s="44">
        <f t="shared" si="27"/>
        <v>0</v>
      </c>
      <c r="GQ8" s="44">
        <f t="shared" si="28"/>
        <v>0</v>
      </c>
      <c r="GR8" s="44">
        <f t="shared" si="29"/>
        <v>0</v>
      </c>
      <c r="GS8" s="44">
        <f t="shared" si="30"/>
        <v>0</v>
      </c>
      <c r="GT8" s="44">
        <f t="shared" si="31"/>
        <v>0</v>
      </c>
      <c r="GU8" s="44">
        <f t="shared" si="32"/>
        <v>0</v>
      </c>
      <c r="GV8" s="44">
        <f t="shared" si="33"/>
        <v>0</v>
      </c>
      <c r="GW8" s="44">
        <f t="shared" si="34"/>
        <v>0</v>
      </c>
      <c r="GX8" s="44">
        <f t="shared" si="35"/>
        <v>0</v>
      </c>
      <c r="GY8" s="44">
        <f t="shared" si="36"/>
        <v>0</v>
      </c>
      <c r="GZ8" s="44">
        <f t="shared" si="37"/>
        <v>0</v>
      </c>
      <c r="HA8" s="44">
        <f t="shared" si="38"/>
        <v>0</v>
      </c>
      <c r="HB8" s="44"/>
      <c r="HC8" s="44"/>
    </row>
    <row r="9" spans="1:211" ht="12.75">
      <c r="A9" s="21" t="s">
        <v>265</v>
      </c>
      <c r="B9" s="42">
        <v>1972</v>
      </c>
      <c r="C9" s="42" t="s">
        <v>182</v>
      </c>
      <c r="H9" s="44">
        <v>6</v>
      </c>
      <c r="DZ9" s="43">
        <v>2</v>
      </c>
      <c r="EA9" s="44">
        <v>4</v>
      </c>
      <c r="EB9" s="44">
        <v>1</v>
      </c>
      <c r="EC9" s="45">
        <f>TRUNC(100*EA9/H9/DZ9)</f>
        <v>33</v>
      </c>
      <c r="EF9" s="44">
        <v>1</v>
      </c>
      <c r="EJ9" s="44">
        <v>1</v>
      </c>
      <c r="EN9" s="44">
        <v>1</v>
      </c>
      <c r="ER9" s="44">
        <v>1</v>
      </c>
      <c r="EV9" s="44">
        <v>1</v>
      </c>
      <c r="EZ9" s="44">
        <v>1</v>
      </c>
      <c r="FM9" s="21">
        <f t="shared" si="0"/>
        <v>150</v>
      </c>
      <c r="FN9" s="44">
        <v>1</v>
      </c>
      <c r="FO9" s="17">
        <f>LARGE(FP9:HD9,1)+LARGE(FP9:HD9,2)+LARGE(FP9:HD9,3)+LARGE(FP9:HD9,4)+LARGE(FP9:HD9,5)+LARGE(FP9:HD9,6)+LARGE(FP9:HD9,7)+LARGE(FP9:HD9,8)+LARGE(FP9:HD9,9)+LARGE(FP9:HD9,10)</f>
        <v>33</v>
      </c>
      <c r="FP9" s="44">
        <f t="shared" si="1"/>
        <v>0</v>
      </c>
      <c r="FQ9" s="44">
        <f t="shared" si="2"/>
        <v>0</v>
      </c>
      <c r="FR9" s="44">
        <f t="shared" si="3"/>
        <v>0</v>
      </c>
      <c r="FS9" s="44">
        <f t="shared" si="4"/>
        <v>0</v>
      </c>
      <c r="FT9" s="44">
        <f t="shared" si="5"/>
        <v>0</v>
      </c>
      <c r="FU9" s="44">
        <f t="shared" si="6"/>
        <v>0</v>
      </c>
      <c r="FV9" s="44">
        <f t="shared" si="7"/>
        <v>0</v>
      </c>
      <c r="FW9" s="44">
        <f t="shared" si="8"/>
        <v>0</v>
      </c>
      <c r="FX9" s="44">
        <f t="shared" si="9"/>
        <v>0</v>
      </c>
      <c r="FY9" s="44">
        <f t="shared" si="10"/>
        <v>0</v>
      </c>
      <c r="FZ9" s="44">
        <f t="shared" si="11"/>
        <v>0</v>
      </c>
      <c r="GA9" s="44">
        <f t="shared" si="12"/>
        <v>0</v>
      </c>
      <c r="GB9" s="44">
        <f t="shared" si="13"/>
        <v>0</v>
      </c>
      <c r="GC9" s="44">
        <f t="shared" si="14"/>
        <v>0</v>
      </c>
      <c r="GD9" s="44">
        <f t="shared" si="15"/>
        <v>0</v>
      </c>
      <c r="GE9" s="44">
        <f t="shared" si="16"/>
        <v>0</v>
      </c>
      <c r="GF9" s="44">
        <f t="shared" si="17"/>
        <v>0</v>
      </c>
      <c r="GG9" s="44">
        <f t="shared" si="18"/>
        <v>0</v>
      </c>
      <c r="GH9" s="44">
        <f t="shared" si="19"/>
        <v>0</v>
      </c>
      <c r="GI9" s="44">
        <f t="shared" si="20"/>
        <v>0</v>
      </c>
      <c r="GJ9" s="44">
        <f t="shared" si="21"/>
        <v>0</v>
      </c>
      <c r="GK9" s="44">
        <f t="shared" si="22"/>
        <v>0</v>
      </c>
      <c r="GL9" s="44">
        <f t="shared" si="23"/>
        <v>0</v>
      </c>
      <c r="GM9" s="44">
        <f t="shared" si="24"/>
        <v>0</v>
      </c>
      <c r="GN9" s="44">
        <f t="shared" si="25"/>
        <v>0</v>
      </c>
      <c r="GO9" s="44">
        <f t="shared" si="26"/>
        <v>0</v>
      </c>
      <c r="GP9" s="44">
        <f t="shared" si="27"/>
        <v>0</v>
      </c>
      <c r="GQ9" s="44">
        <f t="shared" si="28"/>
        <v>0</v>
      </c>
      <c r="GR9" s="44">
        <f t="shared" si="29"/>
        <v>0</v>
      </c>
      <c r="GS9" s="44">
        <f t="shared" si="30"/>
        <v>0</v>
      </c>
      <c r="GT9" s="44">
        <f t="shared" si="31"/>
        <v>0</v>
      </c>
      <c r="GU9" s="13">
        <f t="shared" si="32"/>
        <v>33</v>
      </c>
      <c r="GV9" s="44">
        <f t="shared" si="33"/>
        <v>0</v>
      </c>
      <c r="GW9" s="44">
        <f t="shared" si="34"/>
        <v>0</v>
      </c>
      <c r="GX9" s="44">
        <f t="shared" si="35"/>
        <v>0</v>
      </c>
      <c r="GY9" s="44">
        <f t="shared" si="36"/>
        <v>0</v>
      </c>
      <c r="GZ9" s="44">
        <f t="shared" si="37"/>
        <v>0</v>
      </c>
      <c r="HA9" s="44">
        <f t="shared" si="38"/>
        <v>0</v>
      </c>
      <c r="HB9" s="44"/>
      <c r="HC9" s="44"/>
    </row>
    <row r="10" spans="1:211" ht="12.75">
      <c r="A10" s="21" t="s">
        <v>190</v>
      </c>
      <c r="B10" s="42">
        <v>1969</v>
      </c>
      <c r="C10" s="42" t="s">
        <v>182</v>
      </c>
      <c r="H10" s="44">
        <v>6</v>
      </c>
      <c r="CP10" s="43">
        <v>2</v>
      </c>
      <c r="CQ10" s="44">
        <v>3</v>
      </c>
      <c r="CR10" s="44">
        <v>1</v>
      </c>
      <c r="CS10" s="45">
        <f>TRUNC(100*CQ10/H10/CP10)</f>
        <v>25</v>
      </c>
      <c r="CV10" s="44">
        <v>1</v>
      </c>
      <c r="CZ10" s="44">
        <v>1</v>
      </c>
      <c r="DD10" s="44">
        <v>1</v>
      </c>
      <c r="DH10" s="44">
        <v>1</v>
      </c>
      <c r="DL10" s="44">
        <v>1</v>
      </c>
      <c r="DP10" s="44">
        <v>1</v>
      </c>
      <c r="DT10" s="44">
        <v>1</v>
      </c>
      <c r="DX10" s="44">
        <v>1</v>
      </c>
      <c r="EB10" s="44">
        <v>1</v>
      </c>
      <c r="EF10" s="44">
        <v>1</v>
      </c>
      <c r="EJ10" s="44">
        <v>1</v>
      </c>
      <c r="EN10" s="44">
        <v>1</v>
      </c>
      <c r="ER10" s="44">
        <v>1</v>
      </c>
      <c r="EV10" s="44">
        <v>1</v>
      </c>
      <c r="EX10" s="43">
        <v>8</v>
      </c>
      <c r="EY10" s="44">
        <v>3</v>
      </c>
      <c r="EZ10" s="44">
        <v>2</v>
      </c>
      <c r="FA10" s="45">
        <f>TRUNC(100*EY10/H10/EX10)</f>
        <v>6</v>
      </c>
      <c r="FM10" s="21">
        <f t="shared" si="0"/>
        <v>141</v>
      </c>
      <c r="FN10" s="44">
        <v>2</v>
      </c>
      <c r="FO10" s="17">
        <f>LARGE(FP10:HD10,1)+LARGE(FP10:HD10,2)+LARGE(FP10:HD10,3)+LARGE(FP10:HD10,4)+LARGE(FP10:HD10,5)+LARGE(FP10:HD10,6)+LARGE(FP10:HD10,7)+LARGE(FP10:HD10,8)+LARGE(FP10:HD10,9)+LARGE(FP10:HD10,10)</f>
        <v>31</v>
      </c>
      <c r="FP10" s="44">
        <f t="shared" si="1"/>
        <v>0</v>
      </c>
      <c r="FQ10" s="44">
        <f t="shared" si="2"/>
        <v>0</v>
      </c>
      <c r="FR10" s="44">
        <f t="shared" si="3"/>
        <v>0</v>
      </c>
      <c r="FS10" s="44">
        <f t="shared" si="4"/>
        <v>0</v>
      </c>
      <c r="FT10" s="44">
        <f t="shared" si="5"/>
        <v>0</v>
      </c>
      <c r="FU10" s="44">
        <f t="shared" si="6"/>
        <v>0</v>
      </c>
      <c r="FV10" s="44">
        <f t="shared" si="7"/>
        <v>0</v>
      </c>
      <c r="FW10" s="44">
        <f t="shared" si="8"/>
        <v>0</v>
      </c>
      <c r="FX10" s="44">
        <f t="shared" si="9"/>
        <v>0</v>
      </c>
      <c r="FY10" s="44">
        <f t="shared" si="10"/>
        <v>0</v>
      </c>
      <c r="FZ10" s="44">
        <f t="shared" si="11"/>
        <v>0</v>
      </c>
      <c r="GA10" s="44">
        <f t="shared" si="12"/>
        <v>0</v>
      </c>
      <c r="GB10" s="44">
        <f t="shared" si="13"/>
        <v>0</v>
      </c>
      <c r="GC10" s="44">
        <f t="shared" si="14"/>
        <v>0</v>
      </c>
      <c r="GD10" s="44">
        <f t="shared" si="15"/>
        <v>0</v>
      </c>
      <c r="GE10" s="44">
        <f t="shared" si="16"/>
        <v>0</v>
      </c>
      <c r="GF10" s="44">
        <f t="shared" si="17"/>
        <v>0</v>
      </c>
      <c r="GG10" s="44">
        <f t="shared" si="18"/>
        <v>0</v>
      </c>
      <c r="GH10" s="44">
        <f t="shared" si="19"/>
        <v>0</v>
      </c>
      <c r="GI10" s="44">
        <f t="shared" si="20"/>
        <v>0</v>
      </c>
      <c r="GJ10" s="44">
        <f t="shared" si="21"/>
        <v>0</v>
      </c>
      <c r="GK10" s="44">
        <f t="shared" si="22"/>
        <v>0</v>
      </c>
      <c r="GL10" s="13">
        <f t="shared" si="23"/>
        <v>25</v>
      </c>
      <c r="GM10" s="44">
        <f t="shared" si="24"/>
        <v>0</v>
      </c>
      <c r="GN10" s="44">
        <f t="shared" si="25"/>
        <v>0</v>
      </c>
      <c r="GO10" s="44">
        <f t="shared" si="26"/>
        <v>0</v>
      </c>
      <c r="GP10" s="44">
        <f t="shared" si="27"/>
        <v>0</v>
      </c>
      <c r="GQ10" s="44">
        <f t="shared" si="28"/>
        <v>0</v>
      </c>
      <c r="GR10" s="44">
        <f t="shared" si="29"/>
        <v>0</v>
      </c>
      <c r="GS10" s="44">
        <f t="shared" si="30"/>
        <v>0</v>
      </c>
      <c r="GT10" s="44">
        <f t="shared" si="31"/>
        <v>0</v>
      </c>
      <c r="GU10" s="44">
        <f t="shared" si="32"/>
        <v>0</v>
      </c>
      <c r="GV10" s="44">
        <f t="shared" si="33"/>
        <v>0</v>
      </c>
      <c r="GW10" s="44">
        <f t="shared" si="34"/>
        <v>0</v>
      </c>
      <c r="GX10" s="44">
        <f t="shared" si="35"/>
        <v>0</v>
      </c>
      <c r="GY10" s="44">
        <f t="shared" si="36"/>
        <v>0</v>
      </c>
      <c r="GZ10" s="44">
        <f t="shared" si="37"/>
        <v>0</v>
      </c>
      <c r="HA10" s="44">
        <f t="shared" si="38"/>
        <v>6</v>
      </c>
      <c r="HB10" s="44"/>
      <c r="HC10" s="44"/>
    </row>
    <row r="11" spans="1:211" ht="12.75">
      <c r="A11" s="21" t="s">
        <v>185</v>
      </c>
      <c r="B11" s="42">
        <v>1973</v>
      </c>
      <c r="C11" s="42" t="s">
        <v>182</v>
      </c>
      <c r="H11" s="44">
        <v>6</v>
      </c>
      <c r="R11" s="43">
        <v>3</v>
      </c>
      <c r="S11" s="44">
        <v>1</v>
      </c>
      <c r="T11" s="44">
        <v>1</v>
      </c>
      <c r="U11" s="45">
        <f>TRUNC(100*S11/H11/R11)</f>
        <v>5</v>
      </c>
      <c r="X11" s="44">
        <v>1</v>
      </c>
      <c r="AB11" s="44">
        <v>1</v>
      </c>
      <c r="AF11" s="44">
        <v>1</v>
      </c>
      <c r="AJ11" s="44">
        <v>1</v>
      </c>
      <c r="AN11" s="44">
        <v>1</v>
      </c>
      <c r="AR11" s="44">
        <v>1</v>
      </c>
      <c r="AV11" s="44">
        <v>1</v>
      </c>
      <c r="AZ11" s="44">
        <v>1</v>
      </c>
      <c r="BD11" s="44">
        <v>1</v>
      </c>
      <c r="BH11" s="44">
        <v>1</v>
      </c>
      <c r="BJ11" s="43">
        <v>1</v>
      </c>
      <c r="BK11" s="44">
        <v>1</v>
      </c>
      <c r="BL11" s="44">
        <v>2</v>
      </c>
      <c r="BM11" s="45">
        <f>TRUNC(100*BK11/H11/BJ11)</f>
        <v>16</v>
      </c>
      <c r="BP11" s="44">
        <v>2</v>
      </c>
      <c r="BT11" s="44">
        <v>2</v>
      </c>
      <c r="BX11" s="44">
        <v>2</v>
      </c>
      <c r="CB11" s="44">
        <v>2</v>
      </c>
      <c r="CF11" s="44">
        <v>2</v>
      </c>
      <c r="CJ11" s="44">
        <v>2</v>
      </c>
      <c r="CN11" s="44">
        <v>2</v>
      </c>
      <c r="CR11" s="44">
        <v>2</v>
      </c>
      <c r="CV11" s="44">
        <v>2</v>
      </c>
      <c r="CZ11" s="44">
        <v>2</v>
      </c>
      <c r="DD11" s="44">
        <v>2</v>
      </c>
      <c r="DH11" s="44">
        <v>2</v>
      </c>
      <c r="DL11" s="44">
        <v>2</v>
      </c>
      <c r="DP11" s="44">
        <v>2</v>
      </c>
      <c r="DT11" s="44">
        <v>2</v>
      </c>
      <c r="DX11" s="44">
        <v>2</v>
      </c>
      <c r="EB11" s="44">
        <v>2</v>
      </c>
      <c r="EF11" s="44">
        <v>2</v>
      </c>
      <c r="EJ11" s="44">
        <v>2</v>
      </c>
      <c r="EN11" s="44">
        <v>2</v>
      </c>
      <c r="ER11" s="44">
        <v>2</v>
      </c>
      <c r="EV11" s="44">
        <v>2</v>
      </c>
      <c r="EZ11" s="44">
        <v>2</v>
      </c>
      <c r="FM11" s="21">
        <f t="shared" si="0"/>
        <v>95</v>
      </c>
      <c r="FN11" s="44">
        <v>2</v>
      </c>
      <c r="FO11" s="17">
        <f>LARGE(FP11:HD11,1)+LARGE(FP11:HD11,2)+LARGE(FP11:HD11,3)+LARGE(FP11:HD11,4)+LARGE(FP11:HD11,5)+LARGE(FP11:HD11,6)+LARGE(FP11:HD11,7)+LARGE(FP11:HD11,8)+LARGE(FP11:HD11,9)+LARGE(FP11:HD11,10)</f>
        <v>21</v>
      </c>
      <c r="FP11" s="44">
        <f t="shared" si="1"/>
        <v>0</v>
      </c>
      <c r="FQ11" s="44">
        <f t="shared" si="2"/>
        <v>0</v>
      </c>
      <c r="FR11" s="44">
        <f t="shared" si="3"/>
        <v>0</v>
      </c>
      <c r="FS11" s="44">
        <f t="shared" si="4"/>
        <v>5</v>
      </c>
      <c r="FT11" s="44">
        <f t="shared" si="5"/>
        <v>0</v>
      </c>
      <c r="FU11" s="44">
        <f t="shared" si="6"/>
        <v>0</v>
      </c>
      <c r="FV11" s="44">
        <f t="shared" si="7"/>
        <v>0</v>
      </c>
      <c r="FW11" s="44">
        <f t="shared" si="8"/>
        <v>0</v>
      </c>
      <c r="FX11" s="44">
        <f t="shared" si="9"/>
        <v>0</v>
      </c>
      <c r="FY11" s="44">
        <f t="shared" si="10"/>
        <v>0</v>
      </c>
      <c r="FZ11" s="44">
        <f t="shared" si="11"/>
        <v>0</v>
      </c>
      <c r="GA11" s="44">
        <f t="shared" si="12"/>
        <v>0</v>
      </c>
      <c r="GB11" s="44">
        <f t="shared" si="13"/>
        <v>0</v>
      </c>
      <c r="GC11" s="44">
        <f t="shared" si="14"/>
        <v>0</v>
      </c>
      <c r="GD11" s="11">
        <f t="shared" si="15"/>
        <v>16</v>
      </c>
      <c r="GE11" s="44">
        <f t="shared" si="16"/>
        <v>0</v>
      </c>
      <c r="GF11" s="44">
        <f t="shared" si="17"/>
        <v>0</v>
      </c>
      <c r="GG11" s="44">
        <f t="shared" si="18"/>
        <v>0</v>
      </c>
      <c r="GH11" s="44">
        <f t="shared" si="19"/>
        <v>0</v>
      </c>
      <c r="GI11" s="44">
        <f t="shared" si="20"/>
        <v>0</v>
      </c>
      <c r="GJ11" s="44">
        <f t="shared" si="21"/>
        <v>0</v>
      </c>
      <c r="GK11" s="44">
        <f t="shared" si="22"/>
        <v>0</v>
      </c>
      <c r="GL11" s="44">
        <f t="shared" si="23"/>
        <v>0</v>
      </c>
      <c r="GM11" s="44">
        <f t="shared" si="24"/>
        <v>0</v>
      </c>
      <c r="GN11" s="44">
        <f t="shared" si="25"/>
        <v>0</v>
      </c>
      <c r="GO11" s="44">
        <f t="shared" si="26"/>
        <v>0</v>
      </c>
      <c r="GP11" s="44">
        <f t="shared" si="27"/>
        <v>0</v>
      </c>
      <c r="GQ11" s="44">
        <f t="shared" si="28"/>
        <v>0</v>
      </c>
      <c r="GR11" s="44">
        <f t="shared" si="29"/>
        <v>0</v>
      </c>
      <c r="GS11" s="44">
        <f t="shared" si="30"/>
        <v>0</v>
      </c>
      <c r="GT11" s="44">
        <f t="shared" si="31"/>
        <v>0</v>
      </c>
      <c r="GU11" s="44">
        <f t="shared" si="32"/>
        <v>0</v>
      </c>
      <c r="GV11" s="44">
        <f t="shared" si="33"/>
        <v>0</v>
      </c>
      <c r="GW11" s="44">
        <f t="shared" si="34"/>
        <v>0</v>
      </c>
      <c r="GX11" s="44">
        <f t="shared" si="35"/>
        <v>0</v>
      </c>
      <c r="GY11" s="44">
        <f t="shared" si="36"/>
        <v>0</v>
      </c>
      <c r="GZ11" s="44">
        <f t="shared" si="37"/>
        <v>0</v>
      </c>
      <c r="HA11" s="44">
        <f t="shared" si="38"/>
        <v>0</v>
      </c>
      <c r="HB11" s="44"/>
      <c r="HC11" s="44"/>
    </row>
    <row r="12" spans="1:211" ht="12.75">
      <c r="A12" s="21" t="s">
        <v>189</v>
      </c>
      <c r="B12" s="42">
        <v>1967</v>
      </c>
      <c r="C12" s="42" t="s">
        <v>182</v>
      </c>
      <c r="H12" s="44">
        <v>6</v>
      </c>
      <c r="AD12" s="43">
        <v>1</v>
      </c>
      <c r="AE12" s="44">
        <v>1</v>
      </c>
      <c r="AF12" s="44">
        <v>1</v>
      </c>
      <c r="AG12" s="45">
        <f>TRUNC(100*AE12/H12/AD12)</f>
        <v>16</v>
      </c>
      <c r="AJ12" s="44">
        <v>1</v>
      </c>
      <c r="AN12" s="44">
        <v>1</v>
      </c>
      <c r="AR12" s="44">
        <v>1</v>
      </c>
      <c r="AV12" s="44">
        <v>1</v>
      </c>
      <c r="AZ12" s="44">
        <v>1</v>
      </c>
      <c r="BD12" s="44">
        <v>1</v>
      </c>
      <c r="BH12" s="44">
        <v>1</v>
      </c>
      <c r="BL12" s="44">
        <v>1</v>
      </c>
      <c r="BP12" s="44">
        <v>1</v>
      </c>
      <c r="BT12" s="44">
        <v>1</v>
      </c>
      <c r="BX12" s="44">
        <v>1</v>
      </c>
      <c r="CB12" s="44">
        <v>1</v>
      </c>
      <c r="CF12" s="44">
        <v>1</v>
      </c>
      <c r="CJ12" s="44">
        <v>1</v>
      </c>
      <c r="CN12" s="44">
        <v>1</v>
      </c>
      <c r="CR12" s="44">
        <v>1</v>
      </c>
      <c r="CV12" s="44">
        <v>1</v>
      </c>
      <c r="CZ12" s="44">
        <v>1</v>
      </c>
      <c r="DD12" s="44">
        <v>1</v>
      </c>
      <c r="DH12" s="44">
        <v>1</v>
      </c>
      <c r="DL12" s="44">
        <v>1</v>
      </c>
      <c r="DP12" s="44">
        <v>1</v>
      </c>
      <c r="DT12" s="44">
        <v>1</v>
      </c>
      <c r="DX12" s="44">
        <v>1</v>
      </c>
      <c r="EB12" s="44">
        <v>1</v>
      </c>
      <c r="EF12" s="44">
        <v>1</v>
      </c>
      <c r="EJ12" s="44">
        <v>1</v>
      </c>
      <c r="EN12" s="44">
        <v>1</v>
      </c>
      <c r="ER12" s="44">
        <v>1</v>
      </c>
      <c r="EV12" s="44">
        <v>1</v>
      </c>
      <c r="EZ12" s="44">
        <v>1</v>
      </c>
      <c r="FM12" s="21">
        <f t="shared" si="0"/>
        <v>73</v>
      </c>
      <c r="FN12" s="44">
        <v>1</v>
      </c>
      <c r="FO12" s="17">
        <f>LARGE(FP12:HD12,1)+LARGE(FP12:HD12,2)+LARGE(FP12:HD12,3)+LARGE(FP12:HD12,4)+LARGE(FP12:HD12,5)+LARGE(FP12:HD12,6)+LARGE(FP12:HD12,7)+LARGE(FP12:HD12,8)+LARGE(FP12:HD12,9)+LARGE(FP12:HD12,10)</f>
        <v>16</v>
      </c>
      <c r="FP12" s="44">
        <f t="shared" si="1"/>
        <v>0</v>
      </c>
      <c r="FQ12" s="44">
        <f t="shared" si="2"/>
        <v>0</v>
      </c>
      <c r="FR12" s="44">
        <f t="shared" si="3"/>
        <v>0</v>
      </c>
      <c r="FS12" s="44">
        <f t="shared" si="4"/>
        <v>0</v>
      </c>
      <c r="FT12" s="44">
        <f t="shared" si="5"/>
        <v>0</v>
      </c>
      <c r="FU12" s="44">
        <f t="shared" si="6"/>
        <v>0</v>
      </c>
      <c r="FV12" s="11">
        <f t="shared" si="7"/>
        <v>16</v>
      </c>
      <c r="FW12" s="44">
        <f t="shared" si="8"/>
        <v>0</v>
      </c>
      <c r="FX12" s="44">
        <f t="shared" si="9"/>
        <v>0</v>
      </c>
      <c r="FY12" s="44">
        <f t="shared" si="10"/>
        <v>0</v>
      </c>
      <c r="FZ12" s="44">
        <f t="shared" si="11"/>
        <v>0</v>
      </c>
      <c r="GA12" s="44">
        <f t="shared" si="12"/>
        <v>0</v>
      </c>
      <c r="GB12" s="44">
        <f t="shared" si="13"/>
        <v>0</v>
      </c>
      <c r="GC12" s="44">
        <f t="shared" si="14"/>
        <v>0</v>
      </c>
      <c r="GD12" s="44">
        <f t="shared" si="15"/>
        <v>0</v>
      </c>
      <c r="GE12" s="44">
        <f t="shared" si="16"/>
        <v>0</v>
      </c>
      <c r="GF12" s="44">
        <f t="shared" si="17"/>
        <v>0</v>
      </c>
      <c r="GG12" s="44">
        <f t="shared" si="18"/>
        <v>0</v>
      </c>
      <c r="GH12" s="44">
        <f t="shared" si="19"/>
        <v>0</v>
      </c>
      <c r="GI12" s="44">
        <f t="shared" si="20"/>
        <v>0</v>
      </c>
      <c r="GJ12" s="44">
        <f t="shared" si="21"/>
        <v>0</v>
      </c>
      <c r="GK12" s="44">
        <f t="shared" si="22"/>
        <v>0</v>
      </c>
      <c r="GL12" s="44">
        <f t="shared" si="23"/>
        <v>0</v>
      </c>
      <c r="GM12" s="44">
        <f t="shared" si="24"/>
        <v>0</v>
      </c>
      <c r="GN12" s="44">
        <f t="shared" si="25"/>
        <v>0</v>
      </c>
      <c r="GO12" s="44">
        <f t="shared" si="26"/>
        <v>0</v>
      </c>
      <c r="GP12" s="44">
        <f t="shared" si="27"/>
        <v>0</v>
      </c>
      <c r="GQ12" s="44">
        <f t="shared" si="28"/>
        <v>0</v>
      </c>
      <c r="GR12" s="44">
        <f t="shared" si="29"/>
        <v>0</v>
      </c>
      <c r="GS12" s="44">
        <f t="shared" si="30"/>
        <v>0</v>
      </c>
      <c r="GT12" s="44">
        <f t="shared" si="31"/>
        <v>0</v>
      </c>
      <c r="GU12" s="44">
        <f t="shared" si="32"/>
        <v>0</v>
      </c>
      <c r="GV12" s="44">
        <f t="shared" si="33"/>
        <v>0</v>
      </c>
      <c r="GW12" s="44">
        <f t="shared" si="34"/>
        <v>0</v>
      </c>
      <c r="GX12" s="44">
        <f t="shared" si="35"/>
        <v>0</v>
      </c>
      <c r="GY12" s="44">
        <f t="shared" si="36"/>
        <v>0</v>
      </c>
      <c r="GZ12" s="44">
        <f t="shared" si="37"/>
        <v>0</v>
      </c>
      <c r="HA12" s="44">
        <f t="shared" si="38"/>
        <v>0</v>
      </c>
      <c r="HB12" s="44"/>
      <c r="HC12" s="44"/>
    </row>
    <row r="13" spans="1:211" ht="12.75">
      <c r="A13" s="21" t="s">
        <v>266</v>
      </c>
      <c r="B13" s="42">
        <v>1971</v>
      </c>
      <c r="C13" s="42" t="s">
        <v>182</v>
      </c>
      <c r="H13" s="44">
        <v>6</v>
      </c>
      <c r="DZ13" s="43">
        <v>7</v>
      </c>
      <c r="EA13" s="44">
        <v>4</v>
      </c>
      <c r="EB13" s="44">
        <v>1</v>
      </c>
      <c r="EC13" s="45">
        <f>TRUNC(100*EA13/H13/DZ13)</f>
        <v>9</v>
      </c>
      <c r="EF13" s="44">
        <v>1</v>
      </c>
      <c r="EH13" s="43">
        <v>5</v>
      </c>
      <c r="EI13" s="44">
        <v>1</v>
      </c>
      <c r="EJ13" s="44">
        <v>2</v>
      </c>
      <c r="EK13" s="45">
        <f>TRUNC(100*EI13/H13/EH13)</f>
        <v>3</v>
      </c>
      <c r="EN13" s="44">
        <v>2</v>
      </c>
      <c r="ER13" s="44">
        <v>2</v>
      </c>
      <c r="EV13" s="44">
        <v>2</v>
      </c>
      <c r="EZ13" s="44">
        <v>2</v>
      </c>
      <c r="FM13" s="21">
        <f t="shared" si="0"/>
        <v>55</v>
      </c>
      <c r="FN13" s="44">
        <v>2</v>
      </c>
      <c r="FO13" s="17">
        <f>LARGE(FP13:HD13,1)+LARGE(FP13:HD13,2)+LARGE(FP13:HD13,3)+LARGE(FP13:HD13,4)+LARGE(FP13:HD13,5)+LARGE(FP13:HD13,6)+LARGE(FP13:HD13,7)+LARGE(FP13:HD13,8)+LARGE(FP13:HD13,9)+LARGE(FP13:HD13,10)</f>
        <v>12</v>
      </c>
      <c r="FP13" s="44">
        <f t="shared" si="1"/>
        <v>0</v>
      </c>
      <c r="FQ13" s="44">
        <f t="shared" si="2"/>
        <v>0</v>
      </c>
      <c r="FR13" s="44">
        <f t="shared" si="3"/>
        <v>0</v>
      </c>
      <c r="FS13" s="44">
        <f t="shared" si="4"/>
        <v>0</v>
      </c>
      <c r="FT13" s="44">
        <f t="shared" si="5"/>
        <v>0</v>
      </c>
      <c r="FU13" s="44">
        <f t="shared" si="6"/>
        <v>0</v>
      </c>
      <c r="FV13" s="44">
        <f t="shared" si="7"/>
        <v>0</v>
      </c>
      <c r="FW13" s="44">
        <f t="shared" si="8"/>
        <v>0</v>
      </c>
      <c r="FX13" s="44">
        <f t="shared" si="9"/>
        <v>0</v>
      </c>
      <c r="FY13" s="44">
        <f t="shared" si="10"/>
        <v>0</v>
      </c>
      <c r="FZ13" s="44">
        <f t="shared" si="11"/>
        <v>0</v>
      </c>
      <c r="GA13" s="44">
        <f t="shared" si="12"/>
        <v>0</v>
      </c>
      <c r="GB13" s="44">
        <f t="shared" si="13"/>
        <v>0</v>
      </c>
      <c r="GC13" s="44">
        <f t="shared" si="14"/>
        <v>0</v>
      </c>
      <c r="GD13" s="44">
        <f t="shared" si="15"/>
        <v>0</v>
      </c>
      <c r="GE13" s="44">
        <f t="shared" si="16"/>
        <v>0</v>
      </c>
      <c r="GF13" s="44">
        <f t="shared" si="17"/>
        <v>0</v>
      </c>
      <c r="GG13" s="44">
        <f t="shared" si="18"/>
        <v>0</v>
      </c>
      <c r="GH13" s="44">
        <f t="shared" si="19"/>
        <v>0</v>
      </c>
      <c r="GI13" s="44">
        <f t="shared" si="20"/>
        <v>0</v>
      </c>
      <c r="GJ13" s="44">
        <f t="shared" si="21"/>
        <v>0</v>
      </c>
      <c r="GK13" s="44">
        <f t="shared" si="22"/>
        <v>0</v>
      </c>
      <c r="GL13" s="44">
        <f t="shared" si="23"/>
        <v>0</v>
      </c>
      <c r="GM13" s="44">
        <f t="shared" si="24"/>
        <v>0</v>
      </c>
      <c r="GN13" s="44">
        <f t="shared" si="25"/>
        <v>0</v>
      </c>
      <c r="GO13" s="44">
        <f t="shared" si="26"/>
        <v>0</v>
      </c>
      <c r="GP13" s="44">
        <f t="shared" si="27"/>
        <v>0</v>
      </c>
      <c r="GQ13" s="44">
        <f t="shared" si="28"/>
        <v>0</v>
      </c>
      <c r="GR13" s="44">
        <f t="shared" si="29"/>
        <v>0</v>
      </c>
      <c r="GS13" s="44">
        <f t="shared" si="30"/>
        <v>0</v>
      </c>
      <c r="GT13" s="44">
        <f t="shared" si="31"/>
        <v>0</v>
      </c>
      <c r="GU13" s="44">
        <f t="shared" si="32"/>
        <v>9</v>
      </c>
      <c r="GV13" s="44">
        <f t="shared" si="33"/>
        <v>0</v>
      </c>
      <c r="GW13" s="44">
        <f t="shared" si="34"/>
        <v>3</v>
      </c>
      <c r="GX13" s="44">
        <f t="shared" si="35"/>
        <v>0</v>
      </c>
      <c r="GY13" s="44">
        <f t="shared" si="36"/>
        <v>0</v>
      </c>
      <c r="GZ13" s="44">
        <f t="shared" si="37"/>
        <v>0</v>
      </c>
      <c r="HA13" s="44">
        <f t="shared" si="38"/>
        <v>0</v>
      </c>
      <c r="HB13" s="44"/>
      <c r="HC13" s="44"/>
    </row>
    <row r="14" spans="1:211" ht="12.75">
      <c r="A14" s="21" t="s">
        <v>267</v>
      </c>
      <c r="B14" s="42">
        <v>1970</v>
      </c>
      <c r="C14" s="42" t="s">
        <v>182</v>
      </c>
      <c r="H14" s="44">
        <v>6</v>
      </c>
      <c r="DZ14" s="43">
        <v>8</v>
      </c>
      <c r="EA14" s="44">
        <v>4</v>
      </c>
      <c r="EB14" s="44">
        <v>1</v>
      </c>
      <c r="EC14" s="45">
        <f>TRUNC(100*EA14/H14/DZ14)</f>
        <v>8</v>
      </c>
      <c r="EF14" s="44">
        <v>1</v>
      </c>
      <c r="EJ14" s="44">
        <v>1</v>
      </c>
      <c r="EN14" s="44">
        <v>1</v>
      </c>
      <c r="ER14" s="44">
        <v>1</v>
      </c>
      <c r="EV14" s="44">
        <v>1</v>
      </c>
      <c r="EZ14" s="44">
        <v>1</v>
      </c>
      <c r="FM14" s="21">
        <f t="shared" si="0"/>
        <v>36</v>
      </c>
      <c r="FN14" s="44">
        <v>1</v>
      </c>
      <c r="FO14" s="17">
        <f>LARGE(FP14:HD14,1)+LARGE(FP14:HD14,2)+LARGE(FP14:HD14,3)+LARGE(FP14:HD14,4)+LARGE(FP14:HD14,5)+LARGE(FP14:HD14,6)+LARGE(FP14:HD14,7)+LARGE(FP14:HD14,8)+LARGE(FP14:HD14,9)+LARGE(FP14:HD14,10)</f>
        <v>8</v>
      </c>
      <c r="FP14" s="44">
        <f t="shared" si="1"/>
        <v>0</v>
      </c>
      <c r="FQ14" s="44">
        <f t="shared" si="2"/>
        <v>0</v>
      </c>
      <c r="FR14" s="44">
        <f t="shared" si="3"/>
        <v>0</v>
      </c>
      <c r="FS14" s="44">
        <f t="shared" si="4"/>
        <v>0</v>
      </c>
      <c r="FT14" s="44">
        <f t="shared" si="5"/>
        <v>0</v>
      </c>
      <c r="FU14" s="44">
        <f t="shared" si="6"/>
        <v>0</v>
      </c>
      <c r="FV14" s="44">
        <f t="shared" si="7"/>
        <v>0</v>
      </c>
      <c r="FW14" s="44">
        <f t="shared" si="8"/>
        <v>0</v>
      </c>
      <c r="FX14" s="44">
        <f t="shared" si="9"/>
        <v>0</v>
      </c>
      <c r="FY14" s="44">
        <f t="shared" si="10"/>
        <v>0</v>
      </c>
      <c r="FZ14" s="44">
        <f t="shared" si="11"/>
        <v>0</v>
      </c>
      <c r="GA14" s="44">
        <f t="shared" si="12"/>
        <v>0</v>
      </c>
      <c r="GB14" s="44">
        <f t="shared" si="13"/>
        <v>0</v>
      </c>
      <c r="GC14" s="44">
        <f t="shared" si="14"/>
        <v>0</v>
      </c>
      <c r="GD14" s="44">
        <f t="shared" si="15"/>
        <v>0</v>
      </c>
      <c r="GE14" s="44">
        <f t="shared" si="16"/>
        <v>0</v>
      </c>
      <c r="GF14" s="44">
        <f t="shared" si="17"/>
        <v>0</v>
      </c>
      <c r="GG14" s="44">
        <f t="shared" si="18"/>
        <v>0</v>
      </c>
      <c r="GH14" s="44">
        <f t="shared" si="19"/>
        <v>0</v>
      </c>
      <c r="GI14" s="44">
        <f t="shared" si="20"/>
        <v>0</v>
      </c>
      <c r="GJ14" s="44">
        <f t="shared" si="21"/>
        <v>0</v>
      </c>
      <c r="GK14" s="44">
        <f t="shared" si="22"/>
        <v>0</v>
      </c>
      <c r="GL14" s="44">
        <f t="shared" si="23"/>
        <v>0</v>
      </c>
      <c r="GM14" s="44">
        <f t="shared" si="24"/>
        <v>0</v>
      </c>
      <c r="GN14" s="44">
        <f t="shared" si="25"/>
        <v>0</v>
      </c>
      <c r="GO14" s="44">
        <f t="shared" si="26"/>
        <v>0</v>
      </c>
      <c r="GP14" s="44">
        <f t="shared" si="27"/>
        <v>0</v>
      </c>
      <c r="GQ14" s="44">
        <f t="shared" si="28"/>
        <v>0</v>
      </c>
      <c r="GR14" s="44">
        <f t="shared" si="29"/>
        <v>0</v>
      </c>
      <c r="GS14" s="44">
        <f t="shared" si="30"/>
        <v>0</v>
      </c>
      <c r="GT14" s="44">
        <f t="shared" si="31"/>
        <v>0</v>
      </c>
      <c r="GU14" s="44">
        <f t="shared" si="32"/>
        <v>8</v>
      </c>
      <c r="GV14" s="44">
        <f t="shared" si="33"/>
        <v>0</v>
      </c>
      <c r="GW14" s="44">
        <f t="shared" si="34"/>
        <v>0</v>
      </c>
      <c r="GX14" s="44">
        <f t="shared" si="35"/>
        <v>0</v>
      </c>
      <c r="GY14" s="44">
        <f t="shared" si="36"/>
        <v>0</v>
      </c>
      <c r="GZ14" s="44">
        <f t="shared" si="37"/>
        <v>0</v>
      </c>
      <c r="HA14" s="44">
        <f t="shared" si="38"/>
        <v>0</v>
      </c>
      <c r="HB14" s="44"/>
      <c r="HC14" s="44"/>
    </row>
    <row r="15" spans="1:211" ht="12.75">
      <c r="A15" s="21" t="s">
        <v>255</v>
      </c>
      <c r="B15" s="42">
        <v>1971</v>
      </c>
      <c r="C15" s="42" t="s">
        <v>182</v>
      </c>
      <c r="H15" s="44">
        <v>6</v>
      </c>
      <c r="CP15" s="43">
        <v>6</v>
      </c>
      <c r="CQ15" s="44">
        <v>3</v>
      </c>
      <c r="CR15" s="44">
        <v>1</v>
      </c>
      <c r="CS15" s="45">
        <f>TRUNC(100*CQ15/H15/CP15)</f>
        <v>8</v>
      </c>
      <c r="CV15" s="44">
        <v>1</v>
      </c>
      <c r="CZ15" s="44">
        <v>1</v>
      </c>
      <c r="DD15" s="44">
        <v>1</v>
      </c>
      <c r="DH15" s="44">
        <v>1</v>
      </c>
      <c r="DL15" s="44">
        <v>1</v>
      </c>
      <c r="DP15" s="44">
        <v>1</v>
      </c>
      <c r="DT15" s="44">
        <v>1</v>
      </c>
      <c r="DX15" s="44">
        <v>1</v>
      </c>
      <c r="EB15" s="44">
        <v>1</v>
      </c>
      <c r="EF15" s="44">
        <v>1</v>
      </c>
      <c r="EJ15" s="44">
        <v>1</v>
      </c>
      <c r="EN15" s="44">
        <v>1</v>
      </c>
      <c r="ER15" s="44">
        <v>1</v>
      </c>
      <c r="EV15" s="44">
        <v>1</v>
      </c>
      <c r="EZ15" s="44">
        <v>1</v>
      </c>
      <c r="FM15" s="21">
        <f t="shared" si="0"/>
        <v>36</v>
      </c>
      <c r="FN15" s="44">
        <v>1</v>
      </c>
      <c r="FO15" s="17">
        <f>LARGE(FP15:HD15,1)+LARGE(FP15:HD15,2)+LARGE(FP15:HD15,3)+LARGE(FP15:HD15,4)+LARGE(FP15:HD15,5)+LARGE(FP15:HD15,6)+LARGE(FP15:HD15,7)+LARGE(FP15:HD15,8)+LARGE(FP15:HD15,9)+LARGE(FP15:HD15,10)</f>
        <v>8</v>
      </c>
      <c r="FP15" s="44">
        <f t="shared" si="1"/>
        <v>0</v>
      </c>
      <c r="FQ15" s="44">
        <f t="shared" si="2"/>
        <v>0</v>
      </c>
      <c r="FR15" s="44">
        <f t="shared" si="3"/>
        <v>0</v>
      </c>
      <c r="FS15" s="44">
        <f t="shared" si="4"/>
        <v>0</v>
      </c>
      <c r="FT15" s="44">
        <f t="shared" si="5"/>
        <v>0</v>
      </c>
      <c r="FU15" s="44">
        <f t="shared" si="6"/>
        <v>0</v>
      </c>
      <c r="FV15" s="44">
        <f t="shared" si="7"/>
        <v>0</v>
      </c>
      <c r="FW15" s="44">
        <f t="shared" si="8"/>
        <v>0</v>
      </c>
      <c r="FX15" s="44">
        <f t="shared" si="9"/>
        <v>0</v>
      </c>
      <c r="FY15" s="44">
        <f t="shared" si="10"/>
        <v>0</v>
      </c>
      <c r="FZ15" s="44">
        <f t="shared" si="11"/>
        <v>0</v>
      </c>
      <c r="GA15" s="44">
        <f t="shared" si="12"/>
        <v>0</v>
      </c>
      <c r="GB15" s="44">
        <f t="shared" si="13"/>
        <v>0</v>
      </c>
      <c r="GC15" s="44">
        <f t="shared" si="14"/>
        <v>0</v>
      </c>
      <c r="GD15" s="44">
        <f t="shared" si="15"/>
        <v>0</v>
      </c>
      <c r="GE15" s="44">
        <f t="shared" si="16"/>
        <v>0</v>
      </c>
      <c r="GF15" s="44">
        <f t="shared" si="17"/>
        <v>0</v>
      </c>
      <c r="GG15" s="44">
        <f t="shared" si="18"/>
        <v>0</v>
      </c>
      <c r="GH15" s="44">
        <f t="shared" si="19"/>
        <v>0</v>
      </c>
      <c r="GI15" s="44">
        <f t="shared" si="20"/>
        <v>0</v>
      </c>
      <c r="GJ15" s="44">
        <f t="shared" si="21"/>
        <v>0</v>
      </c>
      <c r="GK15" s="44">
        <f t="shared" si="22"/>
        <v>0</v>
      </c>
      <c r="GL15" s="44">
        <f t="shared" si="23"/>
        <v>8</v>
      </c>
      <c r="GM15" s="44">
        <f t="shared" si="24"/>
        <v>0</v>
      </c>
      <c r="GN15" s="44">
        <f t="shared" si="25"/>
        <v>0</v>
      </c>
      <c r="GO15" s="44">
        <f t="shared" si="26"/>
        <v>0</v>
      </c>
      <c r="GP15" s="44">
        <f t="shared" si="27"/>
        <v>0</v>
      </c>
      <c r="GQ15" s="44">
        <f t="shared" si="28"/>
        <v>0</v>
      </c>
      <c r="GR15" s="44">
        <f t="shared" si="29"/>
        <v>0</v>
      </c>
      <c r="GS15" s="44">
        <f t="shared" si="30"/>
        <v>0</v>
      </c>
      <c r="GT15" s="44">
        <f t="shared" si="31"/>
        <v>0</v>
      </c>
      <c r="GU15" s="44">
        <f t="shared" si="32"/>
        <v>0</v>
      </c>
      <c r="GV15" s="44">
        <f t="shared" si="33"/>
        <v>0</v>
      </c>
      <c r="GW15" s="44">
        <f t="shared" si="34"/>
        <v>0</v>
      </c>
      <c r="GX15" s="44">
        <f t="shared" si="35"/>
        <v>0</v>
      </c>
      <c r="GY15" s="44">
        <f t="shared" si="36"/>
        <v>0</v>
      </c>
      <c r="GZ15" s="44">
        <f t="shared" si="37"/>
        <v>0</v>
      </c>
      <c r="HA15" s="44">
        <f t="shared" si="38"/>
        <v>0</v>
      </c>
      <c r="HB15" s="44"/>
      <c r="HC15" s="44"/>
    </row>
    <row r="16" spans="1:211" ht="12.75">
      <c r="A16" s="21" t="s">
        <v>192</v>
      </c>
      <c r="B16" s="42">
        <v>1971</v>
      </c>
      <c r="C16" s="42" t="s">
        <v>182</v>
      </c>
      <c r="H16" s="44">
        <v>6</v>
      </c>
      <c r="AH16" s="43">
        <v>8</v>
      </c>
      <c r="AI16" s="44">
        <v>4</v>
      </c>
      <c r="AJ16" s="44">
        <v>1</v>
      </c>
      <c r="AK16" s="45">
        <f>TRUNC(100*AI16/H16/AH16)</f>
        <v>8</v>
      </c>
      <c r="AN16" s="44">
        <v>1</v>
      </c>
      <c r="AR16" s="44">
        <v>1</v>
      </c>
      <c r="AV16" s="44">
        <v>1</v>
      </c>
      <c r="AZ16" s="44">
        <v>1</v>
      </c>
      <c r="BD16" s="44">
        <v>1</v>
      </c>
      <c r="BH16" s="44">
        <v>1</v>
      </c>
      <c r="BL16" s="44">
        <v>1</v>
      </c>
      <c r="BP16" s="44">
        <v>1</v>
      </c>
      <c r="BT16" s="44">
        <v>1</v>
      </c>
      <c r="BX16" s="44">
        <v>1</v>
      </c>
      <c r="CB16" s="44">
        <v>1</v>
      </c>
      <c r="CF16" s="44">
        <v>1</v>
      </c>
      <c r="CJ16" s="44">
        <v>1</v>
      </c>
      <c r="CN16" s="44">
        <v>1</v>
      </c>
      <c r="CR16" s="44">
        <v>1</v>
      </c>
      <c r="CV16" s="44">
        <v>1</v>
      </c>
      <c r="CZ16" s="44">
        <v>1</v>
      </c>
      <c r="DD16" s="44">
        <v>1</v>
      </c>
      <c r="DH16" s="44">
        <v>1</v>
      </c>
      <c r="DL16" s="44">
        <v>1</v>
      </c>
      <c r="DP16" s="44">
        <v>1</v>
      </c>
      <c r="DT16" s="44">
        <v>1</v>
      </c>
      <c r="DX16" s="44">
        <v>1</v>
      </c>
      <c r="EB16" s="44">
        <v>1</v>
      </c>
      <c r="EF16" s="44">
        <v>1</v>
      </c>
      <c r="EJ16" s="44">
        <v>1</v>
      </c>
      <c r="EN16" s="44">
        <v>1</v>
      </c>
      <c r="ER16" s="44">
        <v>1</v>
      </c>
      <c r="EV16" s="44">
        <v>1</v>
      </c>
      <c r="EZ16" s="44">
        <v>1</v>
      </c>
      <c r="FM16" s="21">
        <f>ROUND(FO16*1000/361,0)</f>
        <v>22</v>
      </c>
      <c r="FN16" s="44">
        <v>1</v>
      </c>
      <c r="FO16" s="17">
        <f>LARGE(FP16:HD16,1)+LARGE(FP16:HD16,2)+LARGE(FP16:HD16,3)+LARGE(FP16:HD16,4)+LARGE(FP16:HD16,5)+LARGE(FP16:HD16,6)+LARGE(FP16:HD16,7)+LARGE(FP16:HD16,8)+LARGE(FP16:HD16,9)+LARGE(FP16:HD16,10)</f>
        <v>8</v>
      </c>
      <c r="FP16" s="44">
        <f t="shared" si="1"/>
        <v>0</v>
      </c>
      <c r="FQ16" s="44">
        <f t="shared" si="2"/>
        <v>0</v>
      </c>
      <c r="FR16" s="44">
        <f t="shared" si="3"/>
        <v>0</v>
      </c>
      <c r="FS16" s="44">
        <f t="shared" si="4"/>
        <v>0</v>
      </c>
      <c r="FT16" s="44">
        <f t="shared" si="5"/>
        <v>0</v>
      </c>
      <c r="FU16" s="44">
        <f t="shared" si="6"/>
        <v>0</v>
      </c>
      <c r="FV16" s="44">
        <f t="shared" si="7"/>
        <v>0</v>
      </c>
      <c r="FW16" s="44">
        <f t="shared" si="8"/>
        <v>8</v>
      </c>
      <c r="FX16" s="44">
        <f t="shared" si="9"/>
        <v>0</v>
      </c>
      <c r="FY16" s="44">
        <f t="shared" si="10"/>
        <v>0</v>
      </c>
      <c r="FZ16" s="44">
        <f t="shared" si="11"/>
        <v>0</v>
      </c>
      <c r="GA16" s="44">
        <f t="shared" si="12"/>
        <v>0</v>
      </c>
      <c r="GB16" s="44">
        <f t="shared" si="13"/>
        <v>0</v>
      </c>
      <c r="GC16" s="44">
        <f t="shared" si="14"/>
        <v>0</v>
      </c>
      <c r="GD16" s="44">
        <f t="shared" si="15"/>
        <v>0</v>
      </c>
      <c r="GE16" s="44">
        <f t="shared" si="16"/>
        <v>0</v>
      </c>
      <c r="GF16" s="44">
        <f t="shared" si="17"/>
        <v>0</v>
      </c>
      <c r="GG16" s="44">
        <f t="shared" si="18"/>
        <v>0</v>
      </c>
      <c r="GH16" s="44">
        <f t="shared" si="19"/>
        <v>0</v>
      </c>
      <c r="GI16" s="44">
        <f t="shared" si="20"/>
        <v>0</v>
      </c>
      <c r="GJ16" s="44">
        <f t="shared" si="21"/>
        <v>0</v>
      </c>
      <c r="GK16" s="44">
        <f t="shared" si="22"/>
        <v>0</v>
      </c>
      <c r="GL16" s="44">
        <f t="shared" si="23"/>
        <v>0</v>
      </c>
      <c r="GM16" s="44">
        <f t="shared" si="24"/>
        <v>0</v>
      </c>
      <c r="GN16" s="44">
        <f t="shared" si="25"/>
        <v>0</v>
      </c>
      <c r="GO16" s="44">
        <f t="shared" si="26"/>
        <v>0</v>
      </c>
      <c r="GP16" s="44">
        <f t="shared" si="27"/>
        <v>0</v>
      </c>
      <c r="GQ16" s="44">
        <f t="shared" si="28"/>
        <v>0</v>
      </c>
      <c r="GR16" s="44">
        <f t="shared" si="29"/>
        <v>0</v>
      </c>
      <c r="GS16" s="44">
        <f t="shared" si="30"/>
        <v>0</v>
      </c>
      <c r="GT16" s="44">
        <f t="shared" si="31"/>
        <v>0</v>
      </c>
      <c r="GU16" s="44">
        <f t="shared" si="32"/>
        <v>0</v>
      </c>
      <c r="GV16" s="44">
        <f t="shared" si="33"/>
        <v>0</v>
      </c>
      <c r="GW16" s="44">
        <f t="shared" si="34"/>
        <v>0</v>
      </c>
      <c r="GX16" s="44">
        <f t="shared" si="35"/>
        <v>0</v>
      </c>
      <c r="GY16" s="44">
        <f t="shared" si="36"/>
        <v>0</v>
      </c>
      <c r="GZ16" s="44">
        <f t="shared" si="37"/>
        <v>0</v>
      </c>
      <c r="HA16" s="44">
        <f t="shared" si="38"/>
        <v>0</v>
      </c>
      <c r="HB16" s="44"/>
      <c r="HC16" s="44"/>
    </row>
    <row r="17" spans="1:211" ht="12.75">
      <c r="A17" s="21" t="s">
        <v>181</v>
      </c>
      <c r="B17" s="42">
        <v>1966</v>
      </c>
      <c r="C17" s="42" t="s">
        <v>182</v>
      </c>
      <c r="H17" s="44">
        <v>6</v>
      </c>
      <c r="CX17" s="43">
        <v>3</v>
      </c>
      <c r="CY17" s="44">
        <v>1</v>
      </c>
      <c r="CZ17" s="44">
        <v>1</v>
      </c>
      <c r="DA17" s="45">
        <f>TRUNC(100*CY17/H17/CX17)</f>
        <v>5</v>
      </c>
      <c r="DD17" s="44">
        <v>1</v>
      </c>
      <c r="DH17" s="44">
        <v>1</v>
      </c>
      <c r="DL17" s="44">
        <v>1</v>
      </c>
      <c r="DP17" s="44">
        <v>1</v>
      </c>
      <c r="DT17" s="44">
        <v>1</v>
      </c>
      <c r="DX17" s="44">
        <v>1</v>
      </c>
      <c r="EB17" s="44">
        <v>1</v>
      </c>
      <c r="EF17" s="44">
        <v>1</v>
      </c>
      <c r="EJ17" s="44">
        <v>1</v>
      </c>
      <c r="EN17" s="44">
        <v>1</v>
      </c>
      <c r="ER17" s="44">
        <v>1</v>
      </c>
      <c r="EV17" s="44">
        <v>1</v>
      </c>
      <c r="EZ17" s="44">
        <v>1</v>
      </c>
      <c r="FM17" s="21">
        <f>ROUND(FO17*1000/220,0)</f>
        <v>23</v>
      </c>
      <c r="FN17" s="44">
        <v>1</v>
      </c>
      <c r="FO17" s="17">
        <f>LARGE(FP17:HD17,1)+LARGE(FP17:HD17,2)+LARGE(FP17:HD17,3)+LARGE(FP17:HD17,4)+LARGE(FP17:HD17,5)+LARGE(FP17:HD17,6)+LARGE(FP17:HD17,7)+LARGE(FP17:HD17,8)+LARGE(FP17:HD17,9)+LARGE(FP17:HD17,10)</f>
        <v>5</v>
      </c>
      <c r="FP17" s="44">
        <f t="shared" si="1"/>
        <v>0</v>
      </c>
      <c r="FQ17" s="44">
        <f t="shared" si="2"/>
        <v>0</v>
      </c>
      <c r="FR17" s="44">
        <f t="shared" si="3"/>
        <v>0</v>
      </c>
      <c r="FS17" s="44">
        <f t="shared" si="4"/>
        <v>0</v>
      </c>
      <c r="FT17" s="44">
        <f t="shared" si="5"/>
        <v>0</v>
      </c>
      <c r="FU17" s="44">
        <f t="shared" si="6"/>
        <v>0</v>
      </c>
      <c r="FV17" s="44">
        <f t="shared" si="7"/>
        <v>0</v>
      </c>
      <c r="FW17" s="44">
        <f t="shared" si="8"/>
        <v>0</v>
      </c>
      <c r="FX17" s="44">
        <f t="shared" si="9"/>
        <v>0</v>
      </c>
      <c r="FY17" s="44">
        <f t="shared" si="10"/>
        <v>0</v>
      </c>
      <c r="FZ17" s="44">
        <f t="shared" si="11"/>
        <v>0</v>
      </c>
      <c r="GA17" s="44">
        <f t="shared" si="12"/>
        <v>0</v>
      </c>
      <c r="GB17" s="44">
        <f t="shared" si="13"/>
        <v>0</v>
      </c>
      <c r="GC17" s="44">
        <f t="shared" si="14"/>
        <v>0</v>
      </c>
      <c r="GD17" s="44">
        <f t="shared" si="15"/>
        <v>0</v>
      </c>
      <c r="GE17" s="44">
        <f t="shared" si="16"/>
        <v>0</v>
      </c>
      <c r="GF17" s="44">
        <f t="shared" si="17"/>
        <v>0</v>
      </c>
      <c r="GG17" s="44">
        <f t="shared" si="18"/>
        <v>0</v>
      </c>
      <c r="GH17" s="44">
        <f t="shared" si="19"/>
        <v>0</v>
      </c>
      <c r="GI17" s="44">
        <f t="shared" si="20"/>
        <v>0</v>
      </c>
      <c r="GJ17" s="44">
        <f t="shared" si="21"/>
        <v>0</v>
      </c>
      <c r="GK17" s="44">
        <f t="shared" si="22"/>
        <v>0</v>
      </c>
      <c r="GL17" s="44">
        <f t="shared" si="23"/>
        <v>0</v>
      </c>
      <c r="GM17" s="44">
        <f t="shared" si="24"/>
        <v>0</v>
      </c>
      <c r="GN17" s="44">
        <f t="shared" si="25"/>
        <v>5</v>
      </c>
      <c r="GO17" s="44">
        <f t="shared" si="26"/>
        <v>0</v>
      </c>
      <c r="GP17" s="44">
        <f t="shared" si="27"/>
        <v>0</v>
      </c>
      <c r="GQ17" s="44">
        <f t="shared" si="28"/>
        <v>0</v>
      </c>
      <c r="GR17" s="44">
        <f t="shared" si="29"/>
        <v>0</v>
      </c>
      <c r="GS17" s="44">
        <f t="shared" si="30"/>
        <v>0</v>
      </c>
      <c r="GT17" s="44">
        <f t="shared" si="31"/>
        <v>0</v>
      </c>
      <c r="GU17" s="44">
        <f t="shared" si="32"/>
        <v>0</v>
      </c>
      <c r="GV17" s="44">
        <f t="shared" si="33"/>
        <v>0</v>
      </c>
      <c r="GW17" s="44">
        <f t="shared" si="34"/>
        <v>0</v>
      </c>
      <c r="GX17" s="44">
        <f t="shared" si="35"/>
        <v>0</v>
      </c>
      <c r="GY17" s="44">
        <f t="shared" si="36"/>
        <v>0</v>
      </c>
      <c r="GZ17" s="44">
        <f t="shared" si="37"/>
        <v>0</v>
      </c>
      <c r="HA17" s="44">
        <f t="shared" si="38"/>
        <v>0</v>
      </c>
      <c r="HB17" s="44"/>
      <c r="HC17" s="44"/>
    </row>
    <row r="18" spans="1:211" ht="12.75">
      <c r="A18" s="21" t="s">
        <v>193</v>
      </c>
      <c r="B18" s="42">
        <v>1974</v>
      </c>
      <c r="C18" s="42" t="s">
        <v>182</v>
      </c>
      <c r="H18" s="44">
        <v>6</v>
      </c>
      <c r="BJ18" s="43">
        <v>3</v>
      </c>
      <c r="BK18" s="44">
        <v>1</v>
      </c>
      <c r="BL18" s="44">
        <v>1</v>
      </c>
      <c r="BM18" s="45">
        <f>TRUNC(100*BK18/H18/BJ18)</f>
        <v>5</v>
      </c>
      <c r="BP18" s="44">
        <v>1</v>
      </c>
      <c r="BT18" s="44">
        <v>1</v>
      </c>
      <c r="BX18" s="44">
        <v>1</v>
      </c>
      <c r="CB18" s="44">
        <v>1</v>
      </c>
      <c r="CF18" s="44">
        <v>1</v>
      </c>
      <c r="CJ18" s="44">
        <v>1</v>
      </c>
      <c r="CN18" s="44">
        <v>1</v>
      </c>
      <c r="CR18" s="44">
        <v>1</v>
      </c>
      <c r="CV18" s="44">
        <v>1</v>
      </c>
      <c r="CZ18" s="44">
        <v>1</v>
      </c>
      <c r="DD18" s="44">
        <v>1</v>
      </c>
      <c r="DH18" s="44">
        <v>1</v>
      </c>
      <c r="DL18" s="44">
        <v>1</v>
      </c>
      <c r="DP18" s="44">
        <v>1</v>
      </c>
      <c r="DT18" s="44">
        <v>1</v>
      </c>
      <c r="DX18" s="44">
        <v>1</v>
      </c>
      <c r="EB18" s="44">
        <v>1</v>
      </c>
      <c r="EF18" s="44">
        <v>1</v>
      </c>
      <c r="EJ18" s="44">
        <v>1</v>
      </c>
      <c r="EN18" s="44">
        <v>1</v>
      </c>
      <c r="ER18" s="44">
        <v>1</v>
      </c>
      <c r="EV18" s="44">
        <v>1</v>
      </c>
      <c r="EZ18" s="44">
        <v>1</v>
      </c>
      <c r="FM18" s="21">
        <f>ROUND(FO18*1000/220,0)</f>
        <v>23</v>
      </c>
      <c r="FN18" s="44">
        <v>1</v>
      </c>
      <c r="FO18" s="17">
        <f>LARGE(FP18:HD18,1)+LARGE(FP18:HD18,2)+LARGE(FP18:HD18,3)+LARGE(FP18:HD18,4)+LARGE(FP18:HD18,5)+LARGE(FP18:HD18,6)+LARGE(FP18:HD18,7)+LARGE(FP18:HD18,8)+LARGE(FP18:HD18,9)+LARGE(FP18:HD18,10)</f>
        <v>5</v>
      </c>
      <c r="FP18" s="44">
        <f t="shared" si="1"/>
        <v>0</v>
      </c>
      <c r="FQ18" s="44">
        <f t="shared" si="2"/>
        <v>0</v>
      </c>
      <c r="FR18" s="44">
        <f t="shared" si="3"/>
        <v>0</v>
      </c>
      <c r="FS18" s="44">
        <f t="shared" si="4"/>
        <v>0</v>
      </c>
      <c r="FT18" s="44">
        <f t="shared" si="5"/>
        <v>0</v>
      </c>
      <c r="FU18" s="44">
        <f t="shared" si="6"/>
        <v>0</v>
      </c>
      <c r="FV18" s="44">
        <f t="shared" si="7"/>
        <v>0</v>
      </c>
      <c r="FW18" s="44">
        <f t="shared" si="8"/>
        <v>0</v>
      </c>
      <c r="FX18" s="44">
        <f t="shared" si="9"/>
        <v>0</v>
      </c>
      <c r="FY18" s="44">
        <f t="shared" si="10"/>
        <v>0</v>
      </c>
      <c r="FZ18" s="44">
        <f t="shared" si="11"/>
        <v>0</v>
      </c>
      <c r="GA18" s="44">
        <f t="shared" si="12"/>
        <v>0</v>
      </c>
      <c r="GB18" s="44">
        <f t="shared" si="13"/>
        <v>0</v>
      </c>
      <c r="GC18" s="44">
        <f t="shared" si="14"/>
        <v>0</v>
      </c>
      <c r="GD18" s="44">
        <f t="shared" si="15"/>
        <v>5</v>
      </c>
      <c r="GE18" s="44">
        <f t="shared" si="16"/>
        <v>0</v>
      </c>
      <c r="GF18" s="44">
        <f t="shared" si="17"/>
        <v>0</v>
      </c>
      <c r="GG18" s="44">
        <f t="shared" si="18"/>
        <v>0</v>
      </c>
      <c r="GH18" s="44">
        <f t="shared" si="19"/>
        <v>0</v>
      </c>
      <c r="GI18" s="44">
        <f t="shared" si="20"/>
        <v>0</v>
      </c>
      <c r="GJ18" s="44">
        <f t="shared" si="21"/>
        <v>0</v>
      </c>
      <c r="GK18" s="44">
        <f t="shared" si="22"/>
        <v>0</v>
      </c>
      <c r="GL18" s="44">
        <f t="shared" si="23"/>
        <v>0</v>
      </c>
      <c r="GM18" s="44">
        <f t="shared" si="24"/>
        <v>0</v>
      </c>
      <c r="GN18" s="44">
        <f t="shared" si="25"/>
        <v>0</v>
      </c>
      <c r="GO18" s="44">
        <f t="shared" si="26"/>
        <v>0</v>
      </c>
      <c r="GP18" s="44">
        <f t="shared" si="27"/>
        <v>0</v>
      </c>
      <c r="GQ18" s="44">
        <f t="shared" si="28"/>
        <v>0</v>
      </c>
      <c r="GR18" s="44">
        <f t="shared" si="29"/>
        <v>0</v>
      </c>
      <c r="GS18" s="44">
        <f t="shared" si="30"/>
        <v>0</v>
      </c>
      <c r="GT18" s="44">
        <f t="shared" si="31"/>
        <v>0</v>
      </c>
      <c r="GU18" s="44">
        <f t="shared" si="32"/>
        <v>0</v>
      </c>
      <c r="GV18" s="44">
        <f t="shared" si="33"/>
        <v>0</v>
      </c>
      <c r="GW18" s="44">
        <f t="shared" si="34"/>
        <v>0</v>
      </c>
      <c r="GX18" s="44">
        <f t="shared" si="35"/>
        <v>0</v>
      </c>
      <c r="GY18" s="44">
        <f t="shared" si="36"/>
        <v>0</v>
      </c>
      <c r="GZ18" s="44">
        <f t="shared" si="37"/>
        <v>0</v>
      </c>
      <c r="HA18" s="44">
        <f t="shared" si="38"/>
        <v>0</v>
      </c>
      <c r="HB18" s="44"/>
      <c r="HC18" s="44"/>
    </row>
    <row r="19" spans="1:211" ht="12.75">
      <c r="A19" s="21" t="s">
        <v>188</v>
      </c>
      <c r="B19" s="42">
        <v>1969</v>
      </c>
      <c r="C19" s="42" t="s">
        <v>182</v>
      </c>
      <c r="H19" s="44">
        <v>6</v>
      </c>
      <c r="DB19" s="43">
        <v>7</v>
      </c>
      <c r="DC19" s="44">
        <v>2</v>
      </c>
      <c r="DD19" s="44">
        <v>1</v>
      </c>
      <c r="DE19" s="45">
        <f>TRUNC(100*DC19/H19/DB19)</f>
        <v>4</v>
      </c>
      <c r="DH19" s="44">
        <v>1</v>
      </c>
      <c r="DL19" s="44">
        <v>1</v>
      </c>
      <c r="DP19" s="44">
        <v>1</v>
      </c>
      <c r="DT19" s="44">
        <v>1</v>
      </c>
      <c r="DX19" s="44">
        <v>1</v>
      </c>
      <c r="EB19" s="44">
        <v>1</v>
      </c>
      <c r="EF19" s="44">
        <v>1</v>
      </c>
      <c r="EJ19" s="44">
        <v>1</v>
      </c>
      <c r="EN19" s="44">
        <v>1</v>
      </c>
      <c r="ER19" s="44">
        <v>1</v>
      </c>
      <c r="EV19" s="44">
        <v>1</v>
      </c>
      <c r="EZ19" s="44">
        <v>1</v>
      </c>
      <c r="FM19" s="21">
        <f>ROUND(FO19*1000/220,0)</f>
        <v>18</v>
      </c>
      <c r="FN19" s="44">
        <v>1</v>
      </c>
      <c r="FO19" s="17">
        <f>LARGE(FP19:HD19,1)+LARGE(FP19:HD19,2)+LARGE(FP19:HD19,3)+LARGE(FP19:HD19,4)+LARGE(FP19:HD19,5)+LARGE(FP19:HD19,6)+LARGE(FP19:HD19,7)+LARGE(FP19:HD19,8)+LARGE(FP19:HD19,9)+LARGE(FP19:HD19,10)</f>
        <v>4</v>
      </c>
      <c r="FP19" s="44">
        <f t="shared" si="1"/>
        <v>0</v>
      </c>
      <c r="FQ19" s="44">
        <f t="shared" si="2"/>
        <v>0</v>
      </c>
      <c r="FR19" s="44">
        <f t="shared" si="3"/>
        <v>0</v>
      </c>
      <c r="FS19" s="44">
        <f t="shared" si="4"/>
        <v>0</v>
      </c>
      <c r="FT19" s="44">
        <f t="shared" si="5"/>
        <v>0</v>
      </c>
      <c r="FU19" s="44">
        <f t="shared" si="6"/>
        <v>0</v>
      </c>
      <c r="FV19" s="44">
        <f t="shared" si="7"/>
        <v>0</v>
      </c>
      <c r="FW19" s="44">
        <f t="shared" si="8"/>
        <v>0</v>
      </c>
      <c r="FX19" s="44">
        <f t="shared" si="9"/>
        <v>0</v>
      </c>
      <c r="FY19" s="44">
        <f t="shared" si="10"/>
        <v>0</v>
      </c>
      <c r="FZ19" s="44">
        <f t="shared" si="11"/>
        <v>0</v>
      </c>
      <c r="GA19" s="44">
        <f t="shared" si="12"/>
        <v>0</v>
      </c>
      <c r="GB19" s="44">
        <f t="shared" si="13"/>
        <v>0</v>
      </c>
      <c r="GC19" s="44">
        <f t="shared" si="14"/>
        <v>0</v>
      </c>
      <c r="GD19" s="44">
        <f t="shared" si="15"/>
        <v>0</v>
      </c>
      <c r="GE19" s="44">
        <f t="shared" si="16"/>
        <v>0</v>
      </c>
      <c r="GF19" s="44">
        <f t="shared" si="17"/>
        <v>0</v>
      </c>
      <c r="GG19" s="44">
        <f t="shared" si="18"/>
        <v>0</v>
      </c>
      <c r="GH19" s="44">
        <f t="shared" si="19"/>
        <v>0</v>
      </c>
      <c r="GI19" s="44">
        <f t="shared" si="20"/>
        <v>0</v>
      </c>
      <c r="GJ19" s="44">
        <f t="shared" si="21"/>
        <v>0</v>
      </c>
      <c r="GK19" s="44">
        <f t="shared" si="22"/>
        <v>0</v>
      </c>
      <c r="GL19" s="44">
        <f t="shared" si="23"/>
        <v>0</v>
      </c>
      <c r="GM19" s="44">
        <f t="shared" si="24"/>
        <v>0</v>
      </c>
      <c r="GN19" s="44">
        <f t="shared" si="25"/>
        <v>0</v>
      </c>
      <c r="GO19" s="44">
        <f t="shared" si="26"/>
        <v>4</v>
      </c>
      <c r="GP19" s="44">
        <f t="shared" si="27"/>
        <v>0</v>
      </c>
      <c r="GQ19" s="44">
        <f t="shared" si="28"/>
        <v>0</v>
      </c>
      <c r="GR19" s="44">
        <f t="shared" si="29"/>
        <v>0</v>
      </c>
      <c r="GS19" s="44">
        <f t="shared" si="30"/>
        <v>0</v>
      </c>
      <c r="GT19" s="44">
        <f t="shared" si="31"/>
        <v>0</v>
      </c>
      <c r="GU19" s="44">
        <f t="shared" si="32"/>
        <v>0</v>
      </c>
      <c r="GV19" s="44">
        <f t="shared" si="33"/>
        <v>0</v>
      </c>
      <c r="GW19" s="44">
        <f t="shared" si="34"/>
        <v>0</v>
      </c>
      <c r="GX19" s="44">
        <f t="shared" si="35"/>
        <v>0</v>
      </c>
      <c r="GY19" s="44">
        <f t="shared" si="36"/>
        <v>0</v>
      </c>
      <c r="GZ19" s="44">
        <f t="shared" si="37"/>
        <v>0</v>
      </c>
      <c r="HA19" s="44">
        <f t="shared" si="38"/>
        <v>0</v>
      </c>
      <c r="HB19" s="44"/>
      <c r="HC19" s="44"/>
    </row>
    <row r="20" ht="12.75">
      <c r="FI20" s="46"/>
    </row>
    <row r="21" spans="1:211" ht="12.75">
      <c r="A21" s="48" t="s">
        <v>199</v>
      </c>
      <c r="B21" s="42">
        <v>1964</v>
      </c>
      <c r="C21" s="42" t="s">
        <v>195</v>
      </c>
      <c r="H21" s="44">
        <v>3</v>
      </c>
      <c r="J21" s="43">
        <v>1</v>
      </c>
      <c r="K21" s="44">
        <v>1</v>
      </c>
      <c r="L21" s="44">
        <v>1</v>
      </c>
      <c r="M21" s="45">
        <f>TRUNC(100*K21/H21/J21)</f>
        <v>33</v>
      </c>
      <c r="P21" s="44">
        <v>1</v>
      </c>
      <c r="T21" s="44">
        <v>1</v>
      </c>
      <c r="X21" s="44">
        <v>1</v>
      </c>
      <c r="Z21" s="43">
        <v>3</v>
      </c>
      <c r="AA21" s="44">
        <v>2</v>
      </c>
      <c r="AB21" s="44">
        <v>2</v>
      </c>
      <c r="AC21" s="45">
        <f>TRUNC(100*AA21/H21/Z21)</f>
        <v>22</v>
      </c>
      <c r="AD21" s="43">
        <v>1</v>
      </c>
      <c r="AE21" s="44">
        <v>2</v>
      </c>
      <c r="AF21" s="44">
        <v>3</v>
      </c>
      <c r="AG21" s="45">
        <f>TRUNC(100*AE21/H21/AD21)</f>
        <v>66</v>
      </c>
      <c r="AH21" s="43">
        <v>3</v>
      </c>
      <c r="AI21" s="44">
        <v>4</v>
      </c>
      <c r="AJ21" s="44">
        <v>4</v>
      </c>
      <c r="AK21" s="45">
        <f>TRUNC(100*AI21/H21/AH21)</f>
        <v>44</v>
      </c>
      <c r="AL21" s="43">
        <v>1</v>
      </c>
      <c r="AM21" s="44">
        <v>1</v>
      </c>
      <c r="AN21" s="44">
        <v>5</v>
      </c>
      <c r="AO21" s="45">
        <f>TRUNC(100*AM21/H21/AL21)</f>
        <v>33</v>
      </c>
      <c r="AR21" s="44">
        <v>5</v>
      </c>
      <c r="AV21" s="44">
        <v>5</v>
      </c>
      <c r="AZ21" s="44">
        <v>5</v>
      </c>
      <c r="BD21" s="44">
        <v>5</v>
      </c>
      <c r="BH21" s="44">
        <v>5</v>
      </c>
      <c r="BJ21" s="43">
        <v>1</v>
      </c>
      <c r="BK21" s="44">
        <v>1</v>
      </c>
      <c r="BL21" s="44">
        <v>6</v>
      </c>
      <c r="BM21" s="45">
        <f>TRUNC(100*BK21/H21/BJ21)</f>
        <v>33</v>
      </c>
      <c r="BP21" s="44">
        <v>6</v>
      </c>
      <c r="BT21" s="44">
        <v>6</v>
      </c>
      <c r="BV21" s="43">
        <v>1</v>
      </c>
      <c r="BW21" s="44">
        <v>1</v>
      </c>
      <c r="BX21" s="44">
        <v>7</v>
      </c>
      <c r="BY21" s="45">
        <f>TRUNC(100*BW21/H21/BV21)</f>
        <v>33</v>
      </c>
      <c r="BZ21" s="43">
        <v>1</v>
      </c>
      <c r="CA21" s="44">
        <v>1</v>
      </c>
      <c r="CB21" s="44">
        <v>8</v>
      </c>
      <c r="CC21" s="45">
        <f>TRUNC(100*CA21/H21/BZ21)</f>
        <v>33</v>
      </c>
      <c r="CD21" s="43">
        <v>1</v>
      </c>
      <c r="CE21" s="44">
        <v>3</v>
      </c>
      <c r="CF21" s="44">
        <v>9</v>
      </c>
      <c r="CG21" s="45">
        <f>TRUNC(100*CE21/H21/CD21)</f>
        <v>100</v>
      </c>
      <c r="CJ21" s="44">
        <v>9</v>
      </c>
      <c r="CN21" s="44">
        <v>9</v>
      </c>
      <c r="CP21" s="43">
        <v>1</v>
      </c>
      <c r="CQ21" s="44">
        <v>2</v>
      </c>
      <c r="CR21" s="44">
        <v>10</v>
      </c>
      <c r="CS21" s="45">
        <f>TRUNC(100*CQ21/H21/CP21)</f>
        <v>66</v>
      </c>
      <c r="CV21" s="44">
        <v>10</v>
      </c>
      <c r="CZ21" s="44">
        <v>10</v>
      </c>
      <c r="DB21" s="43">
        <v>3</v>
      </c>
      <c r="DC21" s="44">
        <v>2</v>
      </c>
      <c r="DD21" s="44">
        <v>11</v>
      </c>
      <c r="DE21" s="45">
        <f>TRUNC(100*DC21/H21/DB21)</f>
        <v>22</v>
      </c>
      <c r="DH21" s="44">
        <v>11</v>
      </c>
      <c r="DJ21" s="43">
        <v>1</v>
      </c>
      <c r="DK21" s="44">
        <v>1</v>
      </c>
      <c r="DL21" s="44">
        <v>12</v>
      </c>
      <c r="DM21" s="45">
        <f>TRUNC(100*DK21/H21/DJ21)</f>
        <v>33</v>
      </c>
      <c r="DP21" s="44">
        <v>12</v>
      </c>
      <c r="DR21" s="43">
        <v>1</v>
      </c>
      <c r="DS21" s="44">
        <v>2</v>
      </c>
      <c r="DT21" s="44">
        <v>13</v>
      </c>
      <c r="DU21" s="45">
        <f>TRUNC(100*DS21/H21/DR21)</f>
        <v>66</v>
      </c>
      <c r="DX21" s="44">
        <v>13</v>
      </c>
      <c r="DZ21" s="43">
        <v>2</v>
      </c>
      <c r="EA21" s="44">
        <v>1</v>
      </c>
      <c r="EB21" s="44">
        <v>14</v>
      </c>
      <c r="EC21" s="45">
        <f>TRUNC(100*EA21/H21/DZ21)</f>
        <v>16</v>
      </c>
      <c r="ED21" s="43">
        <v>1</v>
      </c>
      <c r="EE21" s="44">
        <v>1</v>
      </c>
      <c r="EF21" s="44">
        <v>15</v>
      </c>
      <c r="EG21" s="45">
        <f>TRUNC(100*EE21/H21/ED21)</f>
        <v>33</v>
      </c>
      <c r="EH21" s="43">
        <v>2</v>
      </c>
      <c r="EI21" s="44">
        <v>1</v>
      </c>
      <c r="EJ21" s="44">
        <v>16</v>
      </c>
      <c r="EK21" s="45">
        <f>TRUNC(100*EI21/H21/EH21)</f>
        <v>16</v>
      </c>
      <c r="EN21" s="44">
        <v>16</v>
      </c>
      <c r="EP21" s="43">
        <v>1</v>
      </c>
      <c r="EQ21" s="44">
        <v>1</v>
      </c>
      <c r="ER21" s="44">
        <v>17</v>
      </c>
      <c r="ES21" s="45">
        <f>TRUNC(100*EQ21/H21/EP21)</f>
        <v>33</v>
      </c>
      <c r="EV21" s="44">
        <v>17</v>
      </c>
      <c r="EX21" s="43">
        <v>1</v>
      </c>
      <c r="EY21" s="44">
        <v>2</v>
      </c>
      <c r="EZ21" s="44">
        <v>18</v>
      </c>
      <c r="FA21" s="45">
        <f>TRUNC(100*EY21/H21/EX21)</f>
        <v>66</v>
      </c>
      <c r="FL21" s="42">
        <v>662</v>
      </c>
      <c r="FM21" s="21">
        <f>ROUND(FO21*1000/662,0)</f>
        <v>816</v>
      </c>
      <c r="FN21" s="44">
        <v>18</v>
      </c>
      <c r="FO21" s="17">
        <f>LARGE(FP21:HD21,1)+LARGE(FP21:HD21,2)+LARGE(FP21:HD21,3)+LARGE(FP21:HD21,4)+LARGE(FP21:HD21,5)+LARGE(FP21:HD21,6)+LARGE(FP21:HD21,7)+LARGE(FP21:HD21,8)+LARGE(FP21:HD21,9)+LARGE(FP21:HD21,10)</f>
        <v>540</v>
      </c>
      <c r="FP21" s="44">
        <f aca="true" t="shared" si="39" ref="FP21:FP28">I21</f>
        <v>0</v>
      </c>
      <c r="FQ21" s="11">
        <f aca="true" t="shared" si="40" ref="FQ21:FQ28">M21</f>
        <v>33</v>
      </c>
      <c r="FR21" s="44">
        <f aca="true" t="shared" si="41" ref="FR21:FR28">Q21</f>
        <v>0</v>
      </c>
      <c r="FS21" s="44">
        <f aca="true" t="shared" si="42" ref="FS21:FS28">U21</f>
        <v>0</v>
      </c>
      <c r="FT21" s="44">
        <f aca="true" t="shared" si="43" ref="FT21:FT28">Y21</f>
        <v>0</v>
      </c>
      <c r="FU21" s="44">
        <f aca="true" t="shared" si="44" ref="FU21:FU28">AC21</f>
        <v>22</v>
      </c>
      <c r="FV21" s="13">
        <f aca="true" t="shared" si="45" ref="FV21:FV28">AG21</f>
        <v>66</v>
      </c>
      <c r="FW21" s="44">
        <f aca="true" t="shared" si="46" ref="FW21:FW28">AK21</f>
        <v>44</v>
      </c>
      <c r="FX21" s="11">
        <f aca="true" t="shared" si="47" ref="FX21:FX28">AO21</f>
        <v>33</v>
      </c>
      <c r="FY21" s="44">
        <f aca="true" t="shared" si="48" ref="FY21:FY28">AS21</f>
        <v>0</v>
      </c>
      <c r="FZ21" s="44">
        <f aca="true" t="shared" si="49" ref="FZ21:FZ28">AW21</f>
        <v>0</v>
      </c>
      <c r="GA21" s="44">
        <f aca="true" t="shared" si="50" ref="GA21:GA28">BA21</f>
        <v>0</v>
      </c>
      <c r="GB21" s="44">
        <f aca="true" t="shared" si="51" ref="GB21:GB28">BE21</f>
        <v>0</v>
      </c>
      <c r="GC21" s="44">
        <f aca="true" t="shared" si="52" ref="GC21:GC28">BI21</f>
        <v>0</v>
      </c>
      <c r="GD21" s="11">
        <f aca="true" t="shared" si="53" ref="GD21:GD28">BM21</f>
        <v>33</v>
      </c>
      <c r="GE21" s="44">
        <f aca="true" t="shared" si="54" ref="GE21:GE28">BQ21</f>
        <v>0</v>
      </c>
      <c r="GF21" s="44">
        <f aca="true" t="shared" si="55" ref="GF21:GF28">BU21</f>
        <v>0</v>
      </c>
      <c r="GG21" s="44">
        <f aca="true" t="shared" si="56" ref="GG21:GG28">BY21</f>
        <v>33</v>
      </c>
      <c r="GH21" s="11">
        <f aca="true" t="shared" si="57" ref="GH21:GH28">CC21</f>
        <v>33</v>
      </c>
      <c r="GI21" s="13">
        <f aca="true" t="shared" si="58" ref="GI21:GI28">CG21</f>
        <v>100</v>
      </c>
      <c r="GJ21" s="44">
        <f aca="true" t="shared" si="59" ref="GJ21:GJ28">CK21</f>
        <v>0</v>
      </c>
      <c r="GK21" s="44">
        <f aca="true" t="shared" si="60" ref="GK21:GK28">CO21</f>
        <v>0</v>
      </c>
      <c r="GL21" s="13">
        <f aca="true" t="shared" si="61" ref="GL21:GL28">CS21</f>
        <v>66</v>
      </c>
      <c r="GM21" s="44">
        <f aca="true" t="shared" si="62" ref="GM21:GM28">CW21</f>
        <v>0</v>
      </c>
      <c r="GN21" s="44">
        <f aca="true" t="shared" si="63" ref="GN21:GN28">DA21</f>
        <v>0</v>
      </c>
      <c r="GO21" s="44">
        <f aca="true" t="shared" si="64" ref="GO21:GO28">DE21</f>
        <v>22</v>
      </c>
      <c r="GP21" s="44">
        <f aca="true" t="shared" si="65" ref="GP21:GP28">DI21</f>
        <v>0</v>
      </c>
      <c r="GQ21" s="11">
        <f aca="true" t="shared" si="66" ref="GQ21:GQ28">DM21</f>
        <v>33</v>
      </c>
      <c r="GR21" s="44">
        <f aca="true" t="shared" si="67" ref="GR21:GR28">DQ21</f>
        <v>0</v>
      </c>
      <c r="GS21" s="13">
        <f aca="true" t="shared" si="68" ref="GS21:GS28">DU21</f>
        <v>66</v>
      </c>
      <c r="GT21" s="44">
        <f aca="true" t="shared" si="69" ref="GT21:GT28">DY21</f>
        <v>0</v>
      </c>
      <c r="GU21" s="44">
        <f aca="true" t="shared" si="70" ref="GU21:GU28">EC21</f>
        <v>16</v>
      </c>
      <c r="GV21" s="11">
        <f aca="true" t="shared" si="71" ref="GV21:GV28">EG21</f>
        <v>33</v>
      </c>
      <c r="GW21" s="44">
        <f aca="true" t="shared" si="72" ref="GW21:GW28">EK21</f>
        <v>16</v>
      </c>
      <c r="GX21" s="44">
        <f aca="true" t="shared" si="73" ref="GX21:GX28">EO21</f>
        <v>0</v>
      </c>
      <c r="GY21" s="13">
        <f aca="true" t="shared" si="74" ref="GY21:GY28">ES21</f>
        <v>33</v>
      </c>
      <c r="GZ21" s="44">
        <f aca="true" t="shared" si="75" ref="GZ21:GZ28">EW21</f>
        <v>0</v>
      </c>
      <c r="HA21" s="13">
        <f aca="true" t="shared" si="76" ref="HA21:HA28">FA21</f>
        <v>66</v>
      </c>
      <c r="HB21" s="44"/>
      <c r="HC21" s="44"/>
    </row>
    <row r="22" spans="1:211" ht="12.75">
      <c r="A22" s="48" t="s">
        <v>201</v>
      </c>
      <c r="B22" s="42">
        <v>1964</v>
      </c>
      <c r="C22" s="42" t="s">
        <v>195</v>
      </c>
      <c r="H22" s="44">
        <v>3</v>
      </c>
      <c r="J22" s="43">
        <v>1</v>
      </c>
      <c r="K22" s="44">
        <v>1</v>
      </c>
      <c r="L22" s="44">
        <v>1</v>
      </c>
      <c r="M22" s="45">
        <f>TRUNC(100*K22/H22/J22)</f>
        <v>33</v>
      </c>
      <c r="N22" s="43">
        <v>1</v>
      </c>
      <c r="O22" s="44">
        <v>1</v>
      </c>
      <c r="P22" s="44">
        <v>2</v>
      </c>
      <c r="Q22" s="45">
        <f>TRUNC(100*O22/H22/N22)</f>
        <v>33</v>
      </c>
      <c r="R22" s="43">
        <v>1</v>
      </c>
      <c r="S22" s="44">
        <v>1</v>
      </c>
      <c r="T22" s="44">
        <v>3</v>
      </c>
      <c r="U22" s="45">
        <f>TRUNC(100*S22/H22/R22)</f>
        <v>33</v>
      </c>
      <c r="X22" s="44">
        <v>3</v>
      </c>
      <c r="AB22" s="44">
        <v>3</v>
      </c>
      <c r="AF22" s="44">
        <v>3</v>
      </c>
      <c r="AH22" s="43">
        <v>1</v>
      </c>
      <c r="AI22" s="44">
        <v>4</v>
      </c>
      <c r="AJ22" s="44">
        <v>4</v>
      </c>
      <c r="AK22" s="45">
        <f>TRUNC(100*AI22/H22/AH22)</f>
        <v>133</v>
      </c>
      <c r="AN22" s="44">
        <v>4</v>
      </c>
      <c r="AR22" s="44">
        <v>4</v>
      </c>
      <c r="AV22" s="44">
        <v>4</v>
      </c>
      <c r="AX22" s="43">
        <v>1</v>
      </c>
      <c r="AY22" s="44">
        <v>1</v>
      </c>
      <c r="AZ22" s="44">
        <v>5</v>
      </c>
      <c r="BA22" s="45">
        <f>TRUNC(100*AY22/H22/AX22)</f>
        <v>33</v>
      </c>
      <c r="BD22" s="44">
        <v>5</v>
      </c>
      <c r="BH22" s="44">
        <v>5</v>
      </c>
      <c r="BL22" s="44">
        <v>5</v>
      </c>
      <c r="BP22" s="44">
        <v>5</v>
      </c>
      <c r="BT22" s="44">
        <v>5</v>
      </c>
      <c r="BX22" s="44">
        <v>5</v>
      </c>
      <c r="CB22" s="44">
        <v>5</v>
      </c>
      <c r="CD22" s="43">
        <v>1</v>
      </c>
      <c r="CE22" s="44">
        <v>1</v>
      </c>
      <c r="CF22" s="44">
        <v>6</v>
      </c>
      <c r="CG22" s="45">
        <f>TRUNC(100*CE22/H22/CD22)</f>
        <v>33</v>
      </c>
      <c r="CJ22" s="44">
        <v>6</v>
      </c>
      <c r="CN22" s="44">
        <v>6</v>
      </c>
      <c r="CP22" s="43">
        <v>1</v>
      </c>
      <c r="CQ22" s="44">
        <v>1</v>
      </c>
      <c r="CR22" s="44">
        <v>7</v>
      </c>
      <c r="CS22" s="45">
        <f>TRUNC(100*CQ22/H22/CP22)</f>
        <v>33</v>
      </c>
      <c r="CV22" s="44">
        <v>7</v>
      </c>
      <c r="CX22" s="43">
        <v>1</v>
      </c>
      <c r="CY22" s="44">
        <v>1</v>
      </c>
      <c r="CZ22" s="44">
        <v>8</v>
      </c>
      <c r="DA22" s="45">
        <f>TRUNC(100*CY22/H22/CX22)</f>
        <v>33</v>
      </c>
      <c r="DD22" s="44">
        <v>8</v>
      </c>
      <c r="DH22" s="44">
        <v>8</v>
      </c>
      <c r="DL22" s="44">
        <v>8</v>
      </c>
      <c r="DP22" s="44">
        <v>8</v>
      </c>
      <c r="DR22" s="43">
        <v>3</v>
      </c>
      <c r="DS22" s="44">
        <v>2</v>
      </c>
      <c r="DT22" s="44">
        <v>9</v>
      </c>
      <c r="DU22" s="45">
        <f>TRUNC(100*DS22/H22/DR22)</f>
        <v>22</v>
      </c>
      <c r="DX22" s="44">
        <v>9</v>
      </c>
      <c r="EB22" s="44">
        <v>9</v>
      </c>
      <c r="ED22" s="43">
        <v>1</v>
      </c>
      <c r="EE22" s="44">
        <v>1</v>
      </c>
      <c r="EF22" s="44">
        <v>10</v>
      </c>
      <c r="EG22" s="45">
        <f>TRUNC(100*EE22/H22/ED22)</f>
        <v>33</v>
      </c>
      <c r="EH22" s="43">
        <v>1</v>
      </c>
      <c r="EI22" s="44">
        <v>1</v>
      </c>
      <c r="EJ22" s="44">
        <v>11</v>
      </c>
      <c r="EK22" s="45">
        <f>TRUNC(100*EI22/H22/EH22)</f>
        <v>33</v>
      </c>
      <c r="EN22" s="44">
        <v>11</v>
      </c>
      <c r="EP22" s="43">
        <v>1</v>
      </c>
      <c r="EQ22" s="44">
        <v>1</v>
      </c>
      <c r="ER22" s="44">
        <v>12</v>
      </c>
      <c r="ES22" s="45">
        <f>TRUNC(100*EQ22/H22/EP22)</f>
        <v>33</v>
      </c>
      <c r="EV22" s="44">
        <v>12</v>
      </c>
      <c r="EX22" s="43">
        <v>2</v>
      </c>
      <c r="EY22" s="44">
        <v>2</v>
      </c>
      <c r="EZ22" s="44">
        <v>13</v>
      </c>
      <c r="FA22" s="45">
        <f>TRUNC(100*EY22/H22/EX22)</f>
        <v>33</v>
      </c>
      <c r="FM22" s="21">
        <f aca="true" t="shared" si="77" ref="FM22:FM28">ROUND(FO22*1000/662,0)</f>
        <v>650</v>
      </c>
      <c r="FN22" s="44">
        <v>13</v>
      </c>
      <c r="FO22" s="17">
        <f>LARGE(FP22:HD22,1)+LARGE(FP22:HD22,2)+LARGE(FP22:HD22,3)+LARGE(FP22:HD22,4)+LARGE(FP22:HD22,5)+LARGE(FP22:HD22,6)+LARGE(FP22:HD22,7)+LARGE(FP22:HD22,8)+LARGE(FP22:HD22,9)+LARGE(FP22:HD22,10)</f>
        <v>430</v>
      </c>
      <c r="FP22" s="44">
        <f t="shared" si="39"/>
        <v>0</v>
      </c>
      <c r="FQ22" s="44">
        <f t="shared" si="40"/>
        <v>33</v>
      </c>
      <c r="FR22" s="11">
        <f t="shared" si="41"/>
        <v>33</v>
      </c>
      <c r="FS22" s="11">
        <f t="shared" si="42"/>
        <v>33</v>
      </c>
      <c r="FT22" s="44">
        <f t="shared" si="43"/>
        <v>0</v>
      </c>
      <c r="FU22" s="44">
        <f t="shared" si="44"/>
        <v>0</v>
      </c>
      <c r="FV22" s="44">
        <f t="shared" si="45"/>
        <v>0</v>
      </c>
      <c r="FW22" s="13">
        <f t="shared" si="46"/>
        <v>133</v>
      </c>
      <c r="FX22" s="44">
        <f t="shared" si="47"/>
        <v>0</v>
      </c>
      <c r="FY22" s="44">
        <f t="shared" si="48"/>
        <v>0</v>
      </c>
      <c r="FZ22" s="44">
        <f t="shared" si="49"/>
        <v>0</v>
      </c>
      <c r="GA22" s="11">
        <f t="shared" si="50"/>
        <v>33</v>
      </c>
      <c r="GB22" s="44">
        <f t="shared" si="51"/>
        <v>0</v>
      </c>
      <c r="GC22" s="44">
        <f t="shared" si="52"/>
        <v>0</v>
      </c>
      <c r="GD22" s="44">
        <f t="shared" si="53"/>
        <v>0</v>
      </c>
      <c r="GE22" s="44">
        <f t="shared" si="54"/>
        <v>0</v>
      </c>
      <c r="GF22" s="44">
        <f t="shared" si="55"/>
        <v>0</v>
      </c>
      <c r="GG22" s="44">
        <f t="shared" si="56"/>
        <v>0</v>
      </c>
      <c r="GH22" s="44">
        <f t="shared" si="57"/>
        <v>0</v>
      </c>
      <c r="GI22" s="44">
        <f t="shared" si="58"/>
        <v>33</v>
      </c>
      <c r="GJ22" s="44">
        <f t="shared" si="59"/>
        <v>0</v>
      </c>
      <c r="GK22" s="44">
        <f t="shared" si="60"/>
        <v>0</v>
      </c>
      <c r="GL22" s="44">
        <f t="shared" si="61"/>
        <v>33</v>
      </c>
      <c r="GM22" s="44">
        <f t="shared" si="62"/>
        <v>0</v>
      </c>
      <c r="GN22" s="11">
        <f t="shared" si="63"/>
        <v>33</v>
      </c>
      <c r="GO22" s="44">
        <f t="shared" si="64"/>
        <v>0</v>
      </c>
      <c r="GP22" s="44">
        <f t="shared" si="65"/>
        <v>0</v>
      </c>
      <c r="GQ22" s="44">
        <f t="shared" si="66"/>
        <v>0</v>
      </c>
      <c r="GR22" s="44">
        <f t="shared" si="67"/>
        <v>0</v>
      </c>
      <c r="GS22" s="44">
        <f t="shared" si="68"/>
        <v>22</v>
      </c>
      <c r="GT22" s="44">
        <f t="shared" si="69"/>
        <v>0</v>
      </c>
      <c r="GU22" s="44">
        <f t="shared" si="70"/>
        <v>0</v>
      </c>
      <c r="GV22" s="44">
        <f t="shared" si="71"/>
        <v>33</v>
      </c>
      <c r="GW22" s="13">
        <f t="shared" si="72"/>
        <v>33</v>
      </c>
      <c r="GX22" s="44">
        <f t="shared" si="73"/>
        <v>0</v>
      </c>
      <c r="GY22" s="44">
        <f t="shared" si="74"/>
        <v>33</v>
      </c>
      <c r="GZ22" s="44">
        <f t="shared" si="75"/>
        <v>0</v>
      </c>
      <c r="HA22" s="44">
        <f t="shared" si="76"/>
        <v>33</v>
      </c>
      <c r="HB22" s="44"/>
      <c r="HC22" s="44"/>
    </row>
    <row r="23" spans="1:211" ht="12.75">
      <c r="A23" s="48" t="s">
        <v>198</v>
      </c>
      <c r="B23" s="42">
        <v>1961</v>
      </c>
      <c r="C23" s="42" t="s">
        <v>195</v>
      </c>
      <c r="H23" s="44">
        <v>3</v>
      </c>
      <c r="R23" s="43">
        <v>3</v>
      </c>
      <c r="S23" s="44">
        <v>1</v>
      </c>
      <c r="T23" s="44">
        <v>1</v>
      </c>
      <c r="U23" s="45">
        <f>TRUNC(100*S23/H23/R23)</f>
        <v>11</v>
      </c>
      <c r="X23" s="44">
        <v>1</v>
      </c>
      <c r="Z23" s="43">
        <v>2</v>
      </c>
      <c r="AA23" s="44">
        <v>2</v>
      </c>
      <c r="AB23" s="44">
        <v>2</v>
      </c>
      <c r="AC23" s="45">
        <f>TRUNC(100*AA23/H23/Z23)</f>
        <v>33</v>
      </c>
      <c r="AD23" s="43">
        <v>2</v>
      </c>
      <c r="AE23" s="44">
        <v>2</v>
      </c>
      <c r="AF23" s="44">
        <v>3</v>
      </c>
      <c r="AG23" s="45">
        <f>TRUNC(100*AE23/H23/AD23)</f>
        <v>33</v>
      </c>
      <c r="AJ23" s="44">
        <v>3</v>
      </c>
      <c r="AN23" s="44">
        <v>3</v>
      </c>
      <c r="AR23" s="44">
        <v>3</v>
      </c>
      <c r="AV23" s="44">
        <v>3</v>
      </c>
      <c r="AZ23" s="44">
        <v>3</v>
      </c>
      <c r="BD23" s="44">
        <v>3</v>
      </c>
      <c r="BH23" s="44">
        <v>3</v>
      </c>
      <c r="BL23" s="44">
        <v>3</v>
      </c>
      <c r="BP23" s="44">
        <v>3</v>
      </c>
      <c r="BT23" s="44">
        <v>3</v>
      </c>
      <c r="BX23" s="44">
        <v>3</v>
      </c>
      <c r="CB23" s="44">
        <v>3</v>
      </c>
      <c r="CF23" s="44">
        <v>3</v>
      </c>
      <c r="CJ23" s="44">
        <v>3</v>
      </c>
      <c r="CN23" s="44">
        <v>3</v>
      </c>
      <c r="CR23" s="44">
        <v>3</v>
      </c>
      <c r="CV23" s="44">
        <v>3</v>
      </c>
      <c r="CZ23" s="44">
        <v>3</v>
      </c>
      <c r="DB23" s="43">
        <v>1</v>
      </c>
      <c r="DC23" s="44">
        <v>1</v>
      </c>
      <c r="DD23" s="44">
        <v>4</v>
      </c>
      <c r="DE23" s="45">
        <f>TRUNC(100*DC23/H23/DB23)</f>
        <v>33</v>
      </c>
      <c r="DF23" s="43">
        <v>1</v>
      </c>
      <c r="DG23" s="44">
        <v>1</v>
      </c>
      <c r="DH23" s="44">
        <v>5</v>
      </c>
      <c r="DI23" s="45">
        <f>TRUNC(100*DG23/H23/DF23)</f>
        <v>33</v>
      </c>
      <c r="DJ23" s="43">
        <v>1</v>
      </c>
      <c r="DK23" s="44">
        <v>1</v>
      </c>
      <c r="DL23" s="44">
        <v>6</v>
      </c>
      <c r="DM23" s="45">
        <f>TRUNC(100*DK23/H23/DJ23)</f>
        <v>33</v>
      </c>
      <c r="DP23" s="44">
        <v>6</v>
      </c>
      <c r="DT23" s="44">
        <v>6</v>
      </c>
      <c r="DX23" s="44">
        <v>6</v>
      </c>
      <c r="EB23" s="44">
        <v>6</v>
      </c>
      <c r="EF23" s="44">
        <v>6</v>
      </c>
      <c r="EJ23" s="44">
        <v>6</v>
      </c>
      <c r="EL23" s="43">
        <v>1</v>
      </c>
      <c r="EM23" s="44">
        <v>1</v>
      </c>
      <c r="EN23" s="44">
        <v>7</v>
      </c>
      <c r="EO23" s="45">
        <f>TRUNC(100*EM23/H23/EL23)</f>
        <v>33</v>
      </c>
      <c r="ER23" s="44">
        <v>7</v>
      </c>
      <c r="EV23" s="44">
        <v>7</v>
      </c>
      <c r="EZ23" s="44">
        <v>7</v>
      </c>
      <c r="FM23" s="21">
        <f t="shared" si="77"/>
        <v>316</v>
      </c>
      <c r="FN23" s="44">
        <v>7</v>
      </c>
      <c r="FO23" s="17">
        <f>LARGE(FP23:HD23,1)+LARGE(FP23:HD23,2)+LARGE(FP23:HD23,3)+LARGE(FP23:HD23,4)+LARGE(FP23:HD23,5)+LARGE(FP23:HD23,6)+LARGE(FP23:HD23,7)+LARGE(FP23:HD23,8)+LARGE(FP23:HD23,9)+LARGE(FP23:HD23,10)</f>
        <v>209</v>
      </c>
      <c r="FP23" s="44">
        <f t="shared" si="39"/>
        <v>0</v>
      </c>
      <c r="FQ23" s="44">
        <f t="shared" si="40"/>
        <v>0</v>
      </c>
      <c r="FR23" s="44">
        <f t="shared" si="41"/>
        <v>0</v>
      </c>
      <c r="FS23" s="44">
        <f t="shared" si="42"/>
        <v>11</v>
      </c>
      <c r="FT23" s="44">
        <f t="shared" si="43"/>
        <v>0</v>
      </c>
      <c r="FU23" s="11">
        <f t="shared" si="44"/>
        <v>33</v>
      </c>
      <c r="FV23" s="44">
        <f t="shared" si="45"/>
        <v>33</v>
      </c>
      <c r="FW23" s="44">
        <f t="shared" si="46"/>
        <v>0</v>
      </c>
      <c r="FX23" s="44">
        <f t="shared" si="47"/>
        <v>0</v>
      </c>
      <c r="FY23" s="44">
        <f t="shared" si="48"/>
        <v>0</v>
      </c>
      <c r="FZ23" s="44">
        <f t="shared" si="49"/>
        <v>0</v>
      </c>
      <c r="GA23" s="44">
        <f t="shared" si="50"/>
        <v>0</v>
      </c>
      <c r="GB23" s="44">
        <f t="shared" si="51"/>
        <v>0</v>
      </c>
      <c r="GC23" s="44">
        <f t="shared" si="52"/>
        <v>0</v>
      </c>
      <c r="GD23" s="44">
        <f t="shared" si="53"/>
        <v>0</v>
      </c>
      <c r="GE23" s="44">
        <f t="shared" si="54"/>
        <v>0</v>
      </c>
      <c r="GF23" s="44">
        <f t="shared" si="55"/>
        <v>0</v>
      </c>
      <c r="GG23" s="44">
        <f t="shared" si="56"/>
        <v>0</v>
      </c>
      <c r="GH23" s="44">
        <f t="shared" si="57"/>
        <v>0</v>
      </c>
      <c r="GI23" s="44">
        <f t="shared" si="58"/>
        <v>0</v>
      </c>
      <c r="GJ23" s="44">
        <f t="shared" si="59"/>
        <v>0</v>
      </c>
      <c r="GK23" s="44">
        <f t="shared" si="60"/>
        <v>0</v>
      </c>
      <c r="GL23" s="44">
        <f t="shared" si="61"/>
        <v>0</v>
      </c>
      <c r="GM23" s="44">
        <f t="shared" si="62"/>
        <v>0</v>
      </c>
      <c r="GN23" s="44">
        <f t="shared" si="63"/>
        <v>0</v>
      </c>
      <c r="GO23" s="11">
        <f t="shared" si="64"/>
        <v>33</v>
      </c>
      <c r="GP23" s="11">
        <f t="shared" si="65"/>
        <v>33</v>
      </c>
      <c r="GQ23" s="44">
        <f t="shared" si="66"/>
        <v>33</v>
      </c>
      <c r="GR23" s="44">
        <f t="shared" si="67"/>
        <v>0</v>
      </c>
      <c r="GS23" s="44">
        <f t="shared" si="68"/>
        <v>0</v>
      </c>
      <c r="GT23" s="44">
        <f t="shared" si="69"/>
        <v>0</v>
      </c>
      <c r="GU23" s="44">
        <f t="shared" si="70"/>
        <v>0</v>
      </c>
      <c r="GV23" s="44">
        <f t="shared" si="71"/>
        <v>0</v>
      </c>
      <c r="GW23" s="44">
        <f t="shared" si="72"/>
        <v>0</v>
      </c>
      <c r="GX23" s="13">
        <f t="shared" si="73"/>
        <v>33</v>
      </c>
      <c r="GY23" s="44">
        <f t="shared" si="74"/>
        <v>0</v>
      </c>
      <c r="GZ23" s="44">
        <f t="shared" si="75"/>
        <v>0</v>
      </c>
      <c r="HA23" s="44">
        <f t="shared" si="76"/>
        <v>0</v>
      </c>
      <c r="HB23" s="44"/>
      <c r="HC23" s="44"/>
    </row>
    <row r="24" spans="1:211" ht="12.75">
      <c r="A24" s="21" t="s">
        <v>203</v>
      </c>
      <c r="B24" s="42">
        <v>1965</v>
      </c>
      <c r="C24" s="42" t="s">
        <v>195</v>
      </c>
      <c r="H24" s="44">
        <v>3</v>
      </c>
      <c r="BR24" s="43">
        <v>1</v>
      </c>
      <c r="BS24" s="44">
        <v>1</v>
      </c>
      <c r="BT24" s="44">
        <v>1</v>
      </c>
      <c r="BU24" s="45">
        <f>TRUNC(100*BS24/H24/BR24)</f>
        <v>33</v>
      </c>
      <c r="BV24" s="43">
        <v>1</v>
      </c>
      <c r="BW24" s="44">
        <v>2</v>
      </c>
      <c r="BX24" s="44">
        <v>2</v>
      </c>
      <c r="BY24" s="45">
        <f>TRUNC(100*BW24/H24/BV24)</f>
        <v>66</v>
      </c>
      <c r="CB24" s="44">
        <v>2</v>
      </c>
      <c r="CF24" s="44">
        <v>2</v>
      </c>
      <c r="CJ24" s="44">
        <v>2</v>
      </c>
      <c r="CN24" s="44">
        <v>2</v>
      </c>
      <c r="CR24" s="44">
        <v>2</v>
      </c>
      <c r="CV24" s="44">
        <v>2</v>
      </c>
      <c r="CZ24" s="44">
        <v>2</v>
      </c>
      <c r="DD24" s="44">
        <v>2</v>
      </c>
      <c r="DH24" s="44">
        <v>2</v>
      </c>
      <c r="DL24" s="44">
        <v>2</v>
      </c>
      <c r="DP24" s="44">
        <v>2</v>
      </c>
      <c r="DT24" s="44">
        <v>2</v>
      </c>
      <c r="DX24" s="44">
        <v>2</v>
      </c>
      <c r="EB24" s="44">
        <v>2</v>
      </c>
      <c r="EF24" s="44">
        <v>2</v>
      </c>
      <c r="EJ24" s="44">
        <v>2</v>
      </c>
      <c r="EN24" s="44">
        <v>2</v>
      </c>
      <c r="ER24" s="44">
        <v>2</v>
      </c>
      <c r="EV24" s="44">
        <v>2</v>
      </c>
      <c r="EZ24" s="44">
        <v>2</v>
      </c>
      <c r="FM24" s="21">
        <f t="shared" si="77"/>
        <v>150</v>
      </c>
      <c r="FN24" s="44">
        <v>2</v>
      </c>
      <c r="FO24" s="17">
        <f>LARGE(FP24:HD24,1)+LARGE(FP24:HD24,2)+LARGE(FP24:HD24,3)+LARGE(FP24:HD24,4)+LARGE(FP24:HD24,5)+LARGE(FP24:HD24,6)+LARGE(FP24:HD24,7)+LARGE(FP24:HD24,8)+LARGE(FP24:HD24,9)+LARGE(FP24:HD24,10)</f>
        <v>99</v>
      </c>
      <c r="FP24" s="44">
        <f t="shared" si="39"/>
        <v>0</v>
      </c>
      <c r="FQ24" s="44">
        <f t="shared" si="40"/>
        <v>0</v>
      </c>
      <c r="FR24" s="44">
        <f t="shared" si="41"/>
        <v>0</v>
      </c>
      <c r="FS24" s="44">
        <f t="shared" si="42"/>
        <v>0</v>
      </c>
      <c r="FT24" s="44">
        <f t="shared" si="43"/>
        <v>0</v>
      </c>
      <c r="FU24" s="44">
        <f t="shared" si="44"/>
        <v>0</v>
      </c>
      <c r="FV24" s="44">
        <f t="shared" si="45"/>
        <v>0</v>
      </c>
      <c r="FW24" s="44">
        <f t="shared" si="46"/>
        <v>0</v>
      </c>
      <c r="FX24" s="44">
        <f t="shared" si="47"/>
        <v>0</v>
      </c>
      <c r="FY24" s="44">
        <f t="shared" si="48"/>
        <v>0</v>
      </c>
      <c r="FZ24" s="44">
        <f t="shared" si="49"/>
        <v>0</v>
      </c>
      <c r="GA24" s="44">
        <f t="shared" si="50"/>
        <v>0</v>
      </c>
      <c r="GB24" s="44">
        <f t="shared" si="51"/>
        <v>0</v>
      </c>
      <c r="GC24" s="44">
        <f t="shared" si="52"/>
        <v>0</v>
      </c>
      <c r="GD24" s="44">
        <f t="shared" si="53"/>
        <v>0</v>
      </c>
      <c r="GE24" s="44">
        <f t="shared" si="54"/>
        <v>0</v>
      </c>
      <c r="GF24" s="11">
        <f t="shared" si="55"/>
        <v>33</v>
      </c>
      <c r="GG24" s="13">
        <f t="shared" si="56"/>
        <v>66</v>
      </c>
      <c r="GH24" s="44">
        <f t="shared" si="57"/>
        <v>0</v>
      </c>
      <c r="GI24" s="44">
        <f t="shared" si="58"/>
        <v>0</v>
      </c>
      <c r="GJ24" s="44">
        <f t="shared" si="59"/>
        <v>0</v>
      </c>
      <c r="GK24" s="44">
        <f t="shared" si="60"/>
        <v>0</v>
      </c>
      <c r="GL24" s="44">
        <f t="shared" si="61"/>
        <v>0</v>
      </c>
      <c r="GM24" s="44">
        <f t="shared" si="62"/>
        <v>0</v>
      </c>
      <c r="GN24" s="44">
        <f t="shared" si="63"/>
        <v>0</v>
      </c>
      <c r="GO24" s="44">
        <f t="shared" si="64"/>
        <v>0</v>
      </c>
      <c r="GP24" s="44">
        <f t="shared" si="65"/>
        <v>0</v>
      </c>
      <c r="GQ24" s="44">
        <f t="shared" si="66"/>
        <v>0</v>
      </c>
      <c r="GR24" s="44">
        <f t="shared" si="67"/>
        <v>0</v>
      </c>
      <c r="GS24" s="44">
        <f t="shared" si="68"/>
        <v>0</v>
      </c>
      <c r="GT24" s="44">
        <f t="shared" si="69"/>
        <v>0</v>
      </c>
      <c r="GU24" s="44">
        <f t="shared" si="70"/>
        <v>0</v>
      </c>
      <c r="GV24" s="44">
        <f t="shared" si="71"/>
        <v>0</v>
      </c>
      <c r="GW24" s="44">
        <f t="shared" si="72"/>
        <v>0</v>
      </c>
      <c r="GX24" s="44">
        <f t="shared" si="73"/>
        <v>0</v>
      </c>
      <c r="GY24" s="44">
        <f t="shared" si="74"/>
        <v>0</v>
      </c>
      <c r="GZ24" s="44">
        <f t="shared" si="75"/>
        <v>0</v>
      </c>
      <c r="HA24" s="44">
        <f t="shared" si="76"/>
        <v>0</v>
      </c>
      <c r="HB24" s="44"/>
      <c r="HC24" s="44"/>
    </row>
    <row r="25" spans="1:211" ht="12.75">
      <c r="A25" s="21" t="s">
        <v>196</v>
      </c>
      <c r="B25" s="42">
        <v>1960</v>
      </c>
      <c r="C25" s="42" t="s">
        <v>195</v>
      </c>
      <c r="H25" s="44">
        <v>3</v>
      </c>
      <c r="CD25" s="43">
        <v>3</v>
      </c>
      <c r="CE25" s="44">
        <v>3</v>
      </c>
      <c r="CF25" s="44">
        <v>1</v>
      </c>
      <c r="CG25" s="45">
        <f>TRUNC(100*CE25/H25/CD25)</f>
        <v>33</v>
      </c>
      <c r="CJ25" s="44">
        <v>1</v>
      </c>
      <c r="CN25" s="44">
        <v>1</v>
      </c>
      <c r="CR25" s="44">
        <v>1</v>
      </c>
      <c r="CV25" s="44">
        <v>1</v>
      </c>
      <c r="CZ25" s="44">
        <v>1</v>
      </c>
      <c r="DD25" s="44">
        <v>1</v>
      </c>
      <c r="DH25" s="44">
        <v>1</v>
      </c>
      <c r="DL25" s="44">
        <v>1</v>
      </c>
      <c r="DN25" s="43">
        <v>1</v>
      </c>
      <c r="DO25" s="44">
        <v>1</v>
      </c>
      <c r="DP25" s="44">
        <v>2</v>
      </c>
      <c r="DQ25" s="45">
        <f>TRUNC(100*DO25/H25/DN25)</f>
        <v>33</v>
      </c>
      <c r="DT25" s="44">
        <v>2</v>
      </c>
      <c r="DX25" s="44">
        <v>2</v>
      </c>
      <c r="EB25" s="44">
        <v>2</v>
      </c>
      <c r="EF25" s="44">
        <v>2</v>
      </c>
      <c r="EJ25" s="44">
        <v>2</v>
      </c>
      <c r="EN25" s="44">
        <v>2</v>
      </c>
      <c r="ER25" s="44">
        <v>2</v>
      </c>
      <c r="EV25" s="44">
        <v>2</v>
      </c>
      <c r="EZ25" s="44">
        <v>2</v>
      </c>
      <c r="FM25" s="21">
        <f t="shared" si="77"/>
        <v>100</v>
      </c>
      <c r="FN25" s="44">
        <v>2</v>
      </c>
      <c r="FO25" s="17">
        <f>LARGE(FP25:HD25,1)+LARGE(FP25:HD25,2)+LARGE(FP25:HD25,3)+LARGE(FP25:HD25,4)+LARGE(FP25:HD25,5)+LARGE(FP25:HD25,6)+LARGE(FP25:HD25,7)+LARGE(FP25:HD25,8)+LARGE(FP25:HD25,9)+LARGE(FP25:HD25,10)</f>
        <v>66</v>
      </c>
      <c r="FP25" s="44">
        <f t="shared" si="39"/>
        <v>0</v>
      </c>
      <c r="FQ25" s="44">
        <f t="shared" si="40"/>
        <v>0</v>
      </c>
      <c r="FR25" s="44">
        <f t="shared" si="41"/>
        <v>0</v>
      </c>
      <c r="FS25" s="44">
        <f t="shared" si="42"/>
        <v>0</v>
      </c>
      <c r="FT25" s="44">
        <f t="shared" si="43"/>
        <v>0</v>
      </c>
      <c r="FU25" s="44">
        <f t="shared" si="44"/>
        <v>0</v>
      </c>
      <c r="FV25" s="44">
        <f t="shared" si="45"/>
        <v>0</v>
      </c>
      <c r="FW25" s="44">
        <f t="shared" si="46"/>
        <v>0</v>
      </c>
      <c r="FX25" s="44">
        <f t="shared" si="47"/>
        <v>0</v>
      </c>
      <c r="FY25" s="44">
        <f t="shared" si="48"/>
        <v>0</v>
      </c>
      <c r="FZ25" s="44">
        <f t="shared" si="49"/>
        <v>0</v>
      </c>
      <c r="GA25" s="44">
        <f t="shared" si="50"/>
        <v>0</v>
      </c>
      <c r="GB25" s="44">
        <f t="shared" si="51"/>
        <v>0</v>
      </c>
      <c r="GC25" s="44">
        <f t="shared" si="52"/>
        <v>0</v>
      </c>
      <c r="GD25" s="44">
        <f t="shared" si="53"/>
        <v>0</v>
      </c>
      <c r="GE25" s="44">
        <f t="shared" si="54"/>
        <v>0</v>
      </c>
      <c r="GF25" s="44">
        <f t="shared" si="55"/>
        <v>0</v>
      </c>
      <c r="GG25" s="44">
        <f t="shared" si="56"/>
        <v>0</v>
      </c>
      <c r="GH25" s="44">
        <f t="shared" si="57"/>
        <v>0</v>
      </c>
      <c r="GI25" s="44">
        <f t="shared" si="58"/>
        <v>33</v>
      </c>
      <c r="GJ25" s="44">
        <f t="shared" si="59"/>
        <v>0</v>
      </c>
      <c r="GK25" s="44">
        <f t="shared" si="60"/>
        <v>0</v>
      </c>
      <c r="GL25" s="44">
        <f t="shared" si="61"/>
        <v>0</v>
      </c>
      <c r="GM25" s="44">
        <f t="shared" si="62"/>
        <v>0</v>
      </c>
      <c r="GN25" s="44">
        <f t="shared" si="63"/>
        <v>0</v>
      </c>
      <c r="GO25" s="44">
        <f t="shared" si="64"/>
        <v>0</v>
      </c>
      <c r="GP25" s="44">
        <f t="shared" si="65"/>
        <v>0</v>
      </c>
      <c r="GQ25" s="44">
        <f t="shared" si="66"/>
        <v>0</v>
      </c>
      <c r="GR25" s="11">
        <f t="shared" si="67"/>
        <v>33</v>
      </c>
      <c r="GS25" s="44">
        <f t="shared" si="68"/>
        <v>0</v>
      </c>
      <c r="GT25" s="44">
        <f t="shared" si="69"/>
        <v>0</v>
      </c>
      <c r="GU25" s="44">
        <f t="shared" si="70"/>
        <v>0</v>
      </c>
      <c r="GV25" s="44">
        <f t="shared" si="71"/>
        <v>0</v>
      </c>
      <c r="GW25" s="44">
        <f t="shared" si="72"/>
        <v>0</v>
      </c>
      <c r="GX25" s="44">
        <f t="shared" si="73"/>
        <v>0</v>
      </c>
      <c r="GY25" s="44">
        <f t="shared" si="74"/>
        <v>0</v>
      </c>
      <c r="GZ25" s="44">
        <f t="shared" si="75"/>
        <v>0</v>
      </c>
      <c r="HA25" s="44">
        <f t="shared" si="76"/>
        <v>0</v>
      </c>
      <c r="HB25" s="44"/>
      <c r="HC25" s="44"/>
    </row>
    <row r="26" spans="1:211" ht="12.75">
      <c r="A26" s="21" t="s">
        <v>194</v>
      </c>
      <c r="B26" s="42">
        <v>1961</v>
      </c>
      <c r="C26" s="42" t="s">
        <v>195</v>
      </c>
      <c r="H26" s="44">
        <v>3</v>
      </c>
      <c r="DB26" s="43">
        <v>4</v>
      </c>
      <c r="DC26" s="44">
        <v>2</v>
      </c>
      <c r="DD26" s="44">
        <v>1</v>
      </c>
      <c r="DE26" s="45">
        <f>TRUNC(100*DC26/H26/DB26)</f>
        <v>16</v>
      </c>
      <c r="DH26" s="44">
        <v>1</v>
      </c>
      <c r="DL26" s="44">
        <v>1</v>
      </c>
      <c r="DP26" s="44">
        <v>1</v>
      </c>
      <c r="DR26" s="43">
        <v>1</v>
      </c>
      <c r="DS26" s="44">
        <v>1</v>
      </c>
      <c r="DT26" s="44">
        <v>1</v>
      </c>
      <c r="DU26" s="45">
        <f>TRUNC(100*DS26/H26/DR26)</f>
        <v>33</v>
      </c>
      <c r="DX26" s="44">
        <v>1</v>
      </c>
      <c r="EB26" s="44">
        <v>1</v>
      </c>
      <c r="EF26" s="44">
        <v>1</v>
      </c>
      <c r="EJ26" s="44">
        <v>1</v>
      </c>
      <c r="EN26" s="44">
        <v>1</v>
      </c>
      <c r="ER26" s="44">
        <v>1</v>
      </c>
      <c r="EV26" s="44">
        <v>1</v>
      </c>
      <c r="EZ26" s="44">
        <v>1</v>
      </c>
      <c r="FM26" s="21">
        <f t="shared" si="77"/>
        <v>74</v>
      </c>
      <c r="FN26" s="44">
        <v>1</v>
      </c>
      <c r="FO26" s="17">
        <f>LARGE(FP26:HD26,1)+LARGE(FP26:HD26,2)+LARGE(FP26:HD26,3)+LARGE(FP26:HD26,4)+LARGE(FP26:HD26,5)+LARGE(FP26:HD26,6)+LARGE(FP26:HD26,7)+LARGE(FP26:HD26,8)+LARGE(FP26:HD26,9)+LARGE(FP26:HD26,10)</f>
        <v>49</v>
      </c>
      <c r="FP26" s="44">
        <f t="shared" si="39"/>
        <v>0</v>
      </c>
      <c r="FQ26" s="44">
        <f t="shared" si="40"/>
        <v>0</v>
      </c>
      <c r="FR26" s="44">
        <f t="shared" si="41"/>
        <v>0</v>
      </c>
      <c r="FS26" s="44">
        <f t="shared" si="42"/>
        <v>0</v>
      </c>
      <c r="FT26" s="44">
        <f t="shared" si="43"/>
        <v>0</v>
      </c>
      <c r="FU26" s="44">
        <f t="shared" si="44"/>
        <v>0</v>
      </c>
      <c r="FV26" s="44">
        <f t="shared" si="45"/>
        <v>0</v>
      </c>
      <c r="FW26" s="44">
        <f t="shared" si="46"/>
        <v>0</v>
      </c>
      <c r="FX26" s="44">
        <f t="shared" si="47"/>
        <v>0</v>
      </c>
      <c r="FY26" s="44">
        <f t="shared" si="48"/>
        <v>0</v>
      </c>
      <c r="FZ26" s="44">
        <f t="shared" si="49"/>
        <v>0</v>
      </c>
      <c r="GA26" s="44">
        <f t="shared" si="50"/>
        <v>0</v>
      </c>
      <c r="GB26" s="44">
        <f t="shared" si="51"/>
        <v>0</v>
      </c>
      <c r="GC26" s="44">
        <f t="shared" si="52"/>
        <v>0</v>
      </c>
      <c r="GD26" s="44">
        <f t="shared" si="53"/>
        <v>0</v>
      </c>
      <c r="GE26" s="44">
        <f t="shared" si="54"/>
        <v>0</v>
      </c>
      <c r="GF26" s="44">
        <f t="shared" si="55"/>
        <v>0</v>
      </c>
      <c r="GG26" s="44">
        <f t="shared" si="56"/>
        <v>0</v>
      </c>
      <c r="GH26" s="44">
        <f t="shared" si="57"/>
        <v>0</v>
      </c>
      <c r="GI26" s="44">
        <f t="shared" si="58"/>
        <v>0</v>
      </c>
      <c r="GJ26" s="44">
        <f t="shared" si="59"/>
        <v>0</v>
      </c>
      <c r="GK26" s="44">
        <f t="shared" si="60"/>
        <v>0</v>
      </c>
      <c r="GL26" s="44">
        <f t="shared" si="61"/>
        <v>0</v>
      </c>
      <c r="GM26" s="44">
        <f t="shared" si="62"/>
        <v>0</v>
      </c>
      <c r="GN26" s="44">
        <f t="shared" si="63"/>
        <v>0</v>
      </c>
      <c r="GO26" s="44">
        <f t="shared" si="64"/>
        <v>16</v>
      </c>
      <c r="GP26" s="44">
        <f t="shared" si="65"/>
        <v>0</v>
      </c>
      <c r="GQ26" s="44">
        <f t="shared" si="66"/>
        <v>0</v>
      </c>
      <c r="GR26" s="44">
        <f t="shared" si="67"/>
        <v>0</v>
      </c>
      <c r="GS26" s="44">
        <f t="shared" si="68"/>
        <v>33</v>
      </c>
      <c r="GT26" s="44">
        <f t="shared" si="69"/>
        <v>0</v>
      </c>
      <c r="GU26" s="44">
        <f t="shared" si="70"/>
        <v>0</v>
      </c>
      <c r="GV26" s="44">
        <f t="shared" si="71"/>
        <v>0</v>
      </c>
      <c r="GW26" s="44">
        <f t="shared" si="72"/>
        <v>0</v>
      </c>
      <c r="GX26" s="44">
        <f t="shared" si="73"/>
        <v>0</v>
      </c>
      <c r="GY26" s="44">
        <f t="shared" si="74"/>
        <v>0</v>
      </c>
      <c r="GZ26" s="44">
        <f t="shared" si="75"/>
        <v>0</v>
      </c>
      <c r="HA26" s="44">
        <f t="shared" si="76"/>
        <v>0</v>
      </c>
      <c r="HB26" s="44"/>
      <c r="HC26" s="44"/>
    </row>
    <row r="27" spans="1:211" ht="12.75">
      <c r="A27" s="21" t="s">
        <v>200</v>
      </c>
      <c r="B27" s="42">
        <v>1957</v>
      </c>
      <c r="C27" s="42" t="s">
        <v>195</v>
      </c>
      <c r="H27" s="44">
        <v>3</v>
      </c>
      <c r="CD27" s="43">
        <v>6</v>
      </c>
      <c r="CE27" s="44">
        <v>3</v>
      </c>
      <c r="CF27" s="44">
        <v>1</v>
      </c>
      <c r="CG27" s="45">
        <f>TRUNC(100*CE27/H27/CD27)</f>
        <v>16</v>
      </c>
      <c r="CJ27" s="44">
        <v>1</v>
      </c>
      <c r="CN27" s="44">
        <v>1</v>
      </c>
      <c r="CP27" s="43">
        <v>2</v>
      </c>
      <c r="CQ27" s="44">
        <v>2</v>
      </c>
      <c r="CR27" s="44">
        <v>2</v>
      </c>
      <c r="CS27" s="45">
        <f>TRUNC(100*CQ27/H27/CP27)</f>
        <v>33</v>
      </c>
      <c r="CV27" s="44">
        <v>2</v>
      </c>
      <c r="CZ27" s="44">
        <v>2</v>
      </c>
      <c r="DD27" s="44">
        <v>2</v>
      </c>
      <c r="DH27" s="44">
        <v>2</v>
      </c>
      <c r="DL27" s="44">
        <v>2</v>
      </c>
      <c r="DP27" s="44">
        <v>2</v>
      </c>
      <c r="DT27" s="44">
        <v>2</v>
      </c>
      <c r="DX27" s="44">
        <v>2</v>
      </c>
      <c r="EB27" s="44">
        <v>2</v>
      </c>
      <c r="EF27" s="44">
        <v>2</v>
      </c>
      <c r="EJ27" s="44">
        <v>2</v>
      </c>
      <c r="EN27" s="44">
        <v>2</v>
      </c>
      <c r="ER27" s="44">
        <v>2</v>
      </c>
      <c r="EV27" s="44">
        <v>2</v>
      </c>
      <c r="EZ27" s="44">
        <v>2</v>
      </c>
      <c r="FM27" s="21">
        <f t="shared" si="77"/>
        <v>74</v>
      </c>
      <c r="FN27" s="44">
        <v>2</v>
      </c>
      <c r="FO27" s="17">
        <f>LARGE(FP27:HD27,1)+LARGE(FP27:HD27,2)+LARGE(FP27:HD27,3)+LARGE(FP27:HD27,4)+LARGE(FP27:HD27,5)+LARGE(FP27:HD27,6)+LARGE(FP27:HD27,7)+LARGE(FP27:HD27,8)+LARGE(FP27:HD27,9)+LARGE(FP27:HD27,10)</f>
        <v>49</v>
      </c>
      <c r="FP27" s="44">
        <f t="shared" si="39"/>
        <v>0</v>
      </c>
      <c r="FQ27" s="44">
        <f t="shared" si="40"/>
        <v>0</v>
      </c>
      <c r="FR27" s="44">
        <f t="shared" si="41"/>
        <v>0</v>
      </c>
      <c r="FS27" s="44">
        <f t="shared" si="42"/>
        <v>0</v>
      </c>
      <c r="FT27" s="44">
        <f t="shared" si="43"/>
        <v>0</v>
      </c>
      <c r="FU27" s="44">
        <f t="shared" si="44"/>
        <v>0</v>
      </c>
      <c r="FV27" s="44">
        <f t="shared" si="45"/>
        <v>0</v>
      </c>
      <c r="FW27" s="44">
        <f t="shared" si="46"/>
        <v>0</v>
      </c>
      <c r="FX27" s="44">
        <f t="shared" si="47"/>
        <v>0</v>
      </c>
      <c r="FY27" s="44">
        <f t="shared" si="48"/>
        <v>0</v>
      </c>
      <c r="FZ27" s="44">
        <f t="shared" si="49"/>
        <v>0</v>
      </c>
      <c r="GA27" s="44">
        <f t="shared" si="50"/>
        <v>0</v>
      </c>
      <c r="GB27" s="44">
        <f t="shared" si="51"/>
        <v>0</v>
      </c>
      <c r="GC27" s="44">
        <f t="shared" si="52"/>
        <v>0</v>
      </c>
      <c r="GD27" s="44">
        <f t="shared" si="53"/>
        <v>0</v>
      </c>
      <c r="GE27" s="44">
        <f t="shared" si="54"/>
        <v>0</v>
      </c>
      <c r="GF27" s="44">
        <f t="shared" si="55"/>
        <v>0</v>
      </c>
      <c r="GG27" s="44">
        <f t="shared" si="56"/>
        <v>0</v>
      </c>
      <c r="GH27" s="44">
        <f t="shared" si="57"/>
        <v>0</v>
      </c>
      <c r="GI27" s="44">
        <f t="shared" si="58"/>
        <v>16</v>
      </c>
      <c r="GJ27" s="44">
        <f t="shared" si="59"/>
        <v>0</v>
      </c>
      <c r="GK27" s="44">
        <f t="shared" si="60"/>
        <v>0</v>
      </c>
      <c r="GL27" s="44">
        <f t="shared" si="61"/>
        <v>33</v>
      </c>
      <c r="GM27" s="44">
        <f t="shared" si="62"/>
        <v>0</v>
      </c>
      <c r="GN27" s="44">
        <f t="shared" si="63"/>
        <v>0</v>
      </c>
      <c r="GO27" s="44">
        <f t="shared" si="64"/>
        <v>0</v>
      </c>
      <c r="GP27" s="44">
        <f t="shared" si="65"/>
        <v>0</v>
      </c>
      <c r="GQ27" s="44">
        <f t="shared" si="66"/>
        <v>0</v>
      </c>
      <c r="GR27" s="44">
        <f t="shared" si="67"/>
        <v>0</v>
      </c>
      <c r="GS27" s="44">
        <f t="shared" si="68"/>
        <v>0</v>
      </c>
      <c r="GT27" s="44">
        <f t="shared" si="69"/>
        <v>0</v>
      </c>
      <c r="GU27" s="44">
        <f t="shared" si="70"/>
        <v>0</v>
      </c>
      <c r="GV27" s="44">
        <f t="shared" si="71"/>
        <v>0</v>
      </c>
      <c r="GW27" s="44">
        <f t="shared" si="72"/>
        <v>0</v>
      </c>
      <c r="GX27" s="44">
        <f t="shared" si="73"/>
        <v>0</v>
      </c>
      <c r="GY27" s="44">
        <f t="shared" si="74"/>
        <v>0</v>
      </c>
      <c r="GZ27" s="44">
        <f t="shared" si="75"/>
        <v>0</v>
      </c>
      <c r="HA27" s="44">
        <f t="shared" si="76"/>
        <v>0</v>
      </c>
      <c r="HB27" s="44"/>
      <c r="HC27" s="44"/>
    </row>
    <row r="28" spans="1:211" ht="12.75">
      <c r="A28" s="21" t="s">
        <v>202</v>
      </c>
      <c r="B28" s="42">
        <v>1964</v>
      </c>
      <c r="C28" s="42" t="s">
        <v>195</v>
      </c>
      <c r="H28" s="44">
        <v>3</v>
      </c>
      <c r="AH28" s="43">
        <v>6</v>
      </c>
      <c r="AI28" s="44">
        <v>4</v>
      </c>
      <c r="AJ28" s="44">
        <v>1</v>
      </c>
      <c r="AK28" s="45">
        <f>TRUNC(100*AI28/H28/AH28)</f>
        <v>22</v>
      </c>
      <c r="AN28" s="44">
        <v>1</v>
      </c>
      <c r="AR28" s="44">
        <v>1</v>
      </c>
      <c r="AV28" s="44">
        <v>1</v>
      </c>
      <c r="AZ28" s="44">
        <v>1</v>
      </c>
      <c r="BD28" s="44">
        <v>1</v>
      </c>
      <c r="BH28" s="44">
        <v>1</v>
      </c>
      <c r="BL28" s="44">
        <v>1</v>
      </c>
      <c r="BP28" s="44">
        <v>1</v>
      </c>
      <c r="BT28" s="44">
        <v>1</v>
      </c>
      <c r="BV28" s="43">
        <v>3</v>
      </c>
      <c r="BW28" s="44">
        <v>2</v>
      </c>
      <c r="BX28" s="44">
        <v>2</v>
      </c>
      <c r="BY28" s="45">
        <f>TRUNC(100*BW28/H28/BV28)</f>
        <v>22</v>
      </c>
      <c r="CB28" s="44">
        <v>2</v>
      </c>
      <c r="CF28" s="44">
        <v>2</v>
      </c>
      <c r="CJ28" s="44">
        <v>2</v>
      </c>
      <c r="CN28" s="44">
        <v>2</v>
      </c>
      <c r="CR28" s="44">
        <v>2</v>
      </c>
      <c r="CV28" s="44">
        <v>2</v>
      </c>
      <c r="CZ28" s="44">
        <v>2</v>
      </c>
      <c r="DD28" s="44">
        <v>2</v>
      </c>
      <c r="DH28" s="44">
        <v>2</v>
      </c>
      <c r="DL28" s="44">
        <v>2</v>
      </c>
      <c r="DP28" s="44">
        <v>2</v>
      </c>
      <c r="DT28" s="44">
        <v>2</v>
      </c>
      <c r="DX28" s="44">
        <v>2</v>
      </c>
      <c r="EB28" s="44">
        <v>2</v>
      </c>
      <c r="EF28" s="44">
        <v>2</v>
      </c>
      <c r="EJ28" s="44">
        <v>2</v>
      </c>
      <c r="EN28" s="44">
        <v>2</v>
      </c>
      <c r="ER28" s="44">
        <v>2</v>
      </c>
      <c r="EV28" s="44">
        <v>2</v>
      </c>
      <c r="EZ28" s="44">
        <v>2</v>
      </c>
      <c r="FM28" s="21">
        <f t="shared" si="77"/>
        <v>66</v>
      </c>
      <c r="FN28" s="44">
        <v>2</v>
      </c>
      <c r="FO28" s="17">
        <f>LARGE(FP28:HD28,1)+LARGE(FP28:HD28,2)+LARGE(FP28:HD28,3)+LARGE(FP28:HD28,4)+LARGE(FP28:HD28,5)+LARGE(FP28:HD28,6)+LARGE(FP28:HD28,7)+LARGE(FP28:HD28,8)+LARGE(FP28:HD28,9)+LARGE(FP28:HD28,10)</f>
        <v>44</v>
      </c>
      <c r="FP28" s="44">
        <f t="shared" si="39"/>
        <v>0</v>
      </c>
      <c r="FQ28" s="44">
        <f t="shared" si="40"/>
        <v>0</v>
      </c>
      <c r="FR28" s="44">
        <f t="shared" si="41"/>
        <v>0</v>
      </c>
      <c r="FS28" s="44">
        <f t="shared" si="42"/>
        <v>0</v>
      </c>
      <c r="FT28" s="44">
        <f t="shared" si="43"/>
        <v>0</v>
      </c>
      <c r="FU28" s="44">
        <f t="shared" si="44"/>
        <v>0</v>
      </c>
      <c r="FV28" s="44">
        <f t="shared" si="45"/>
        <v>0</v>
      </c>
      <c r="FW28" s="44">
        <f t="shared" si="46"/>
        <v>22</v>
      </c>
      <c r="FX28" s="44">
        <f t="shared" si="47"/>
        <v>0</v>
      </c>
      <c r="FY28" s="44">
        <f t="shared" si="48"/>
        <v>0</v>
      </c>
      <c r="FZ28" s="44">
        <f t="shared" si="49"/>
        <v>0</v>
      </c>
      <c r="GA28" s="44">
        <f t="shared" si="50"/>
        <v>0</v>
      </c>
      <c r="GB28" s="44">
        <f t="shared" si="51"/>
        <v>0</v>
      </c>
      <c r="GC28" s="44">
        <f t="shared" si="52"/>
        <v>0</v>
      </c>
      <c r="GD28" s="44">
        <f t="shared" si="53"/>
        <v>0</v>
      </c>
      <c r="GE28" s="44">
        <f t="shared" si="54"/>
        <v>0</v>
      </c>
      <c r="GF28" s="44">
        <f t="shared" si="55"/>
        <v>0</v>
      </c>
      <c r="GG28" s="44">
        <f t="shared" si="56"/>
        <v>22</v>
      </c>
      <c r="GH28" s="44">
        <f t="shared" si="57"/>
        <v>0</v>
      </c>
      <c r="GI28" s="44">
        <f t="shared" si="58"/>
        <v>0</v>
      </c>
      <c r="GJ28" s="44">
        <f t="shared" si="59"/>
        <v>0</v>
      </c>
      <c r="GK28" s="44">
        <f t="shared" si="60"/>
        <v>0</v>
      </c>
      <c r="GL28" s="44">
        <f t="shared" si="61"/>
        <v>0</v>
      </c>
      <c r="GM28" s="44">
        <f t="shared" si="62"/>
        <v>0</v>
      </c>
      <c r="GN28" s="44">
        <f t="shared" si="63"/>
        <v>0</v>
      </c>
      <c r="GO28" s="44">
        <f t="shared" si="64"/>
        <v>0</v>
      </c>
      <c r="GP28" s="44">
        <f t="shared" si="65"/>
        <v>0</v>
      </c>
      <c r="GQ28" s="44">
        <f t="shared" si="66"/>
        <v>0</v>
      </c>
      <c r="GR28" s="44">
        <f t="shared" si="67"/>
        <v>0</v>
      </c>
      <c r="GS28" s="44">
        <f t="shared" si="68"/>
        <v>0</v>
      </c>
      <c r="GT28" s="44">
        <f t="shared" si="69"/>
        <v>0</v>
      </c>
      <c r="GU28" s="44">
        <f t="shared" si="70"/>
        <v>0</v>
      </c>
      <c r="GV28" s="44">
        <f t="shared" si="71"/>
        <v>0</v>
      </c>
      <c r="GW28" s="44">
        <f t="shared" si="72"/>
        <v>0</v>
      </c>
      <c r="GX28" s="44">
        <f t="shared" si="73"/>
        <v>0</v>
      </c>
      <c r="GY28" s="44">
        <f t="shared" si="74"/>
        <v>0</v>
      </c>
      <c r="GZ28" s="44">
        <f t="shared" si="75"/>
        <v>0</v>
      </c>
      <c r="HA28" s="44">
        <f t="shared" si="76"/>
        <v>0</v>
      </c>
      <c r="HB28" s="44"/>
      <c r="HC28" s="44"/>
    </row>
    <row r="29" spans="1:211" ht="12.75">
      <c r="A29" s="21" t="s">
        <v>197</v>
      </c>
      <c r="B29" s="42">
        <v>1964</v>
      </c>
      <c r="C29" s="42" t="s">
        <v>195</v>
      </c>
      <c r="H29" s="44">
        <v>3</v>
      </c>
      <c r="AH29" s="43">
        <v>7</v>
      </c>
      <c r="AI29" s="44">
        <v>4</v>
      </c>
      <c r="AJ29" s="44">
        <v>1</v>
      </c>
      <c r="AK29" s="45">
        <f>TRUNC(100*AI29/H29/AH29)</f>
        <v>19</v>
      </c>
      <c r="AN29" s="44">
        <v>1</v>
      </c>
      <c r="AR29" s="44">
        <v>1</v>
      </c>
      <c r="AV29" s="44">
        <v>1</v>
      </c>
      <c r="AZ29" s="44">
        <v>1</v>
      </c>
      <c r="BD29" s="44">
        <v>1</v>
      </c>
      <c r="BH29" s="44">
        <v>1</v>
      </c>
      <c r="BL29" s="44">
        <v>1</v>
      </c>
      <c r="BP29" s="44">
        <v>1</v>
      </c>
      <c r="BT29" s="44">
        <v>1</v>
      </c>
      <c r="BX29" s="44">
        <v>1</v>
      </c>
      <c r="CB29" s="44">
        <v>1</v>
      </c>
      <c r="CF29" s="44">
        <v>1</v>
      </c>
      <c r="CJ29" s="44">
        <v>1</v>
      </c>
      <c r="CN29" s="44">
        <v>1</v>
      </c>
      <c r="CR29" s="44">
        <v>1</v>
      </c>
      <c r="CV29" s="44">
        <v>1</v>
      </c>
      <c r="CZ29" s="44">
        <v>1</v>
      </c>
      <c r="DD29" s="44">
        <v>1</v>
      </c>
      <c r="DH29" s="44">
        <v>1</v>
      </c>
      <c r="DL29" s="44">
        <v>1</v>
      </c>
      <c r="DP29" s="44">
        <v>1</v>
      </c>
      <c r="DT29" s="44">
        <v>1</v>
      </c>
      <c r="DX29" s="44">
        <v>1</v>
      </c>
      <c r="EB29" s="44">
        <v>1</v>
      </c>
      <c r="EF29" s="44">
        <v>1</v>
      </c>
      <c r="EJ29" s="44">
        <v>1</v>
      </c>
      <c r="EN29" s="44">
        <v>1</v>
      </c>
      <c r="ER29" s="44">
        <v>1</v>
      </c>
      <c r="EV29" s="44">
        <v>1</v>
      </c>
      <c r="EZ29" s="44">
        <v>1</v>
      </c>
      <c r="FM29" s="21">
        <f>ROUND(FO29*1000/629,0)</f>
        <v>30</v>
      </c>
      <c r="FN29" s="44">
        <v>1</v>
      </c>
      <c r="FO29" s="17">
        <f>LARGE(FP29:HD29,1)+LARGE(FP29:HD29,2)+LARGE(FP29:HD29,3)+LARGE(FP29:HD29,4)+LARGE(FP29:HD29,5)+LARGE(FP29:HD29,6)+LARGE(FP29:HD29,7)+LARGE(FP29:HD29,8)+LARGE(FP29:HD29,9)+LARGE(FP29:HD29,10)</f>
        <v>19</v>
      </c>
      <c r="FP29" s="44">
        <f>I29</f>
        <v>0</v>
      </c>
      <c r="FQ29" s="44">
        <f>M29</f>
        <v>0</v>
      </c>
      <c r="FR29" s="44">
        <f>Q29</f>
        <v>0</v>
      </c>
      <c r="FS29" s="44">
        <f>U29</f>
        <v>0</v>
      </c>
      <c r="FT29" s="44">
        <f>Y29</f>
        <v>0</v>
      </c>
      <c r="FU29" s="44">
        <f>AC29</f>
        <v>0</v>
      </c>
      <c r="FV29" s="44">
        <f>AG29</f>
        <v>0</v>
      </c>
      <c r="FW29" s="44">
        <f>AK29</f>
        <v>19</v>
      </c>
      <c r="FX29" s="44">
        <f>AO29</f>
        <v>0</v>
      </c>
      <c r="FY29" s="44">
        <f>AS29</f>
        <v>0</v>
      </c>
      <c r="FZ29" s="44">
        <f>AW29</f>
        <v>0</v>
      </c>
      <c r="GA29" s="44">
        <f>BA29</f>
        <v>0</v>
      </c>
      <c r="GB29" s="44">
        <f>BE29</f>
        <v>0</v>
      </c>
      <c r="GC29" s="44">
        <f>BI29</f>
        <v>0</v>
      </c>
      <c r="GD29" s="44">
        <f>BM29</f>
        <v>0</v>
      </c>
      <c r="GE29" s="44">
        <f>BQ29</f>
        <v>0</v>
      </c>
      <c r="GF29" s="44">
        <f>BU29</f>
        <v>0</v>
      </c>
      <c r="GG29" s="44">
        <f>BY29</f>
        <v>0</v>
      </c>
      <c r="GH29" s="44">
        <f>CC29</f>
        <v>0</v>
      </c>
      <c r="GI29" s="44">
        <f>CG29</f>
        <v>0</v>
      </c>
      <c r="GJ29" s="44">
        <f>CK29</f>
        <v>0</v>
      </c>
      <c r="GK29" s="44">
        <f>CO29</f>
        <v>0</v>
      </c>
      <c r="GL29" s="44">
        <f>CS29</f>
        <v>0</v>
      </c>
      <c r="GM29" s="44">
        <f>CW29</f>
        <v>0</v>
      </c>
      <c r="GN29" s="44">
        <f>DA29</f>
        <v>0</v>
      </c>
      <c r="GO29" s="44">
        <f>DE29</f>
        <v>0</v>
      </c>
      <c r="GP29" s="44">
        <f>DI29</f>
        <v>0</v>
      </c>
      <c r="GQ29" s="44">
        <f>DM29</f>
        <v>0</v>
      </c>
      <c r="GR29" s="44">
        <f>DQ29</f>
        <v>0</v>
      </c>
      <c r="GS29" s="44">
        <f>DU29</f>
        <v>0</v>
      </c>
      <c r="GT29" s="44">
        <f>DY29</f>
        <v>0</v>
      </c>
      <c r="GU29" s="44">
        <f>EC29</f>
        <v>0</v>
      </c>
      <c r="GV29" s="44">
        <f>EG29</f>
        <v>0</v>
      </c>
      <c r="GW29" s="44">
        <f>EK29</f>
        <v>0</v>
      </c>
      <c r="GX29" s="44">
        <f>EO29</f>
        <v>0</v>
      </c>
      <c r="GY29" s="44">
        <f>ES29</f>
        <v>0</v>
      </c>
      <c r="GZ29" s="44">
        <f>EW29</f>
        <v>0</v>
      </c>
      <c r="HA29" s="44">
        <f>FA29</f>
        <v>0</v>
      </c>
      <c r="HB29" s="44"/>
      <c r="HC29" s="44"/>
    </row>
    <row r="30" spans="171:211" ht="12.75">
      <c r="FO30" s="17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</row>
    <row r="31" spans="1:211" ht="12.75">
      <c r="A31" s="48" t="s">
        <v>213</v>
      </c>
      <c r="B31" s="42">
        <v>1952</v>
      </c>
      <c r="C31" s="42" t="s">
        <v>205</v>
      </c>
      <c r="H31" s="44">
        <v>10</v>
      </c>
      <c r="N31" s="43">
        <v>2</v>
      </c>
      <c r="O31" s="44">
        <v>2</v>
      </c>
      <c r="P31" s="44">
        <v>1</v>
      </c>
      <c r="Q31" s="45">
        <f>TRUNC(100*O31/H31/N31)</f>
        <v>10</v>
      </c>
      <c r="R31" s="43">
        <v>2</v>
      </c>
      <c r="S31" s="44">
        <v>3</v>
      </c>
      <c r="T31" s="44">
        <v>2</v>
      </c>
      <c r="U31" s="45">
        <f>TRUNC(100*S31/H31/R31)</f>
        <v>15</v>
      </c>
      <c r="V31" s="43">
        <v>2</v>
      </c>
      <c r="W31" s="44">
        <v>3</v>
      </c>
      <c r="X31" s="44">
        <v>3</v>
      </c>
      <c r="Y31" s="45">
        <f>TRUNC(100*W31/H31/V31)</f>
        <v>15</v>
      </c>
      <c r="Z31" s="43">
        <v>2</v>
      </c>
      <c r="AA31" s="44">
        <v>3</v>
      </c>
      <c r="AB31" s="44">
        <v>4</v>
      </c>
      <c r="AC31" s="45">
        <f>TRUNC(100*AA31/H31/Z31)</f>
        <v>15</v>
      </c>
      <c r="AF31" s="44">
        <v>4</v>
      </c>
      <c r="AJ31" s="44">
        <v>4</v>
      </c>
      <c r="AL31" s="43">
        <v>1</v>
      </c>
      <c r="AM31" s="44">
        <v>2</v>
      </c>
      <c r="AN31" s="44">
        <v>5</v>
      </c>
      <c r="AO31" s="45">
        <f>TRUNC(100*AM31/H31/AL31)</f>
        <v>20</v>
      </c>
      <c r="AP31" s="43">
        <v>1</v>
      </c>
      <c r="AQ31" s="44">
        <v>3</v>
      </c>
      <c r="AR31" s="44">
        <v>6</v>
      </c>
      <c r="AS31" s="45">
        <f>TRUNC(100*AQ31/H31/AP31)</f>
        <v>30</v>
      </c>
      <c r="AT31" s="43">
        <v>1</v>
      </c>
      <c r="AU31" s="44">
        <v>1</v>
      </c>
      <c r="AV31" s="44">
        <v>7</v>
      </c>
      <c r="AW31" s="45">
        <f>TRUNC(100*AU31/H31/AT31)</f>
        <v>10</v>
      </c>
      <c r="AZ31" s="44">
        <v>7</v>
      </c>
      <c r="BD31" s="44">
        <v>7</v>
      </c>
      <c r="BF31" s="43">
        <v>1</v>
      </c>
      <c r="BG31" s="44">
        <v>1</v>
      </c>
      <c r="BH31" s="44">
        <v>8</v>
      </c>
      <c r="BI31" s="45">
        <f>TRUNC(100*BG31/H31/BF31)</f>
        <v>10</v>
      </c>
      <c r="BJ31" s="43">
        <v>1</v>
      </c>
      <c r="BK31" s="44">
        <v>2</v>
      </c>
      <c r="BL31" s="44">
        <v>9</v>
      </c>
      <c r="BM31" s="45">
        <f>TRUNC(100*BK31/H31/BJ31)</f>
        <v>20</v>
      </c>
      <c r="BP31" s="44">
        <v>9</v>
      </c>
      <c r="BR31" s="43">
        <v>2</v>
      </c>
      <c r="BS31" s="44">
        <v>2</v>
      </c>
      <c r="BT31" s="44">
        <v>10</v>
      </c>
      <c r="BU31" s="45">
        <f>TRUNC(100*BS31/H31/BR31)</f>
        <v>10</v>
      </c>
      <c r="BX31" s="44">
        <v>10</v>
      </c>
      <c r="BZ31" s="43">
        <v>1</v>
      </c>
      <c r="CA31" s="44">
        <v>1</v>
      </c>
      <c r="CB31" s="44">
        <v>11</v>
      </c>
      <c r="CC31" s="45">
        <f>TRUNC(100*CA31/H31/BZ31)</f>
        <v>10</v>
      </c>
      <c r="CF31" s="44">
        <v>11</v>
      </c>
      <c r="CH31" s="43">
        <v>2</v>
      </c>
      <c r="CI31" s="44">
        <v>2</v>
      </c>
      <c r="CJ31" s="44">
        <v>12</v>
      </c>
      <c r="CK31" s="45">
        <f>TRUNC(100*CI31/H31/CH31)</f>
        <v>10</v>
      </c>
      <c r="CL31" s="43">
        <v>1</v>
      </c>
      <c r="CM31" s="44">
        <v>2</v>
      </c>
      <c r="CN31" s="44">
        <v>13</v>
      </c>
      <c r="CO31" s="45">
        <f>TRUNC(100*CM31/H31/CL31)</f>
        <v>20</v>
      </c>
      <c r="CP31" s="43">
        <v>2</v>
      </c>
      <c r="CQ31" s="44">
        <v>2</v>
      </c>
      <c r="CR31" s="44">
        <v>14</v>
      </c>
      <c r="CS31" s="45">
        <f>TRUNC(100*CQ31/H31/CP31)</f>
        <v>10</v>
      </c>
      <c r="CT31" s="43">
        <v>2</v>
      </c>
      <c r="CU31" s="44">
        <v>3</v>
      </c>
      <c r="CV31" s="44">
        <v>15</v>
      </c>
      <c r="CW31" s="45">
        <f>TRUNC(100*CU31/H31/CT31)</f>
        <v>15</v>
      </c>
      <c r="CX31" s="43">
        <v>1</v>
      </c>
      <c r="CY31" s="44">
        <v>3</v>
      </c>
      <c r="CZ31" s="44">
        <v>16</v>
      </c>
      <c r="DA31" s="45">
        <f>TRUNC(100*CY31/H31/CX31)</f>
        <v>30</v>
      </c>
      <c r="DB31" s="43">
        <v>2</v>
      </c>
      <c r="DC31" s="44">
        <v>2</v>
      </c>
      <c r="DD31" s="44">
        <v>17</v>
      </c>
      <c r="DE31" s="45">
        <f>TRUNC(100*DC31/H31/DB31)</f>
        <v>10</v>
      </c>
      <c r="DF31" s="43">
        <v>1</v>
      </c>
      <c r="DG31" s="44">
        <v>1</v>
      </c>
      <c r="DH31" s="44">
        <v>18</v>
      </c>
      <c r="DI31" s="45">
        <f>TRUNC(100*DG31/H31/DF31)</f>
        <v>10</v>
      </c>
      <c r="DJ31" s="43">
        <v>1</v>
      </c>
      <c r="DK31" s="44">
        <v>2</v>
      </c>
      <c r="DL31" s="44">
        <v>19</v>
      </c>
      <c r="DM31" s="45">
        <f>TRUNC(100*DK31/H31/DJ31)</f>
        <v>20</v>
      </c>
      <c r="DP31" s="44">
        <v>19</v>
      </c>
      <c r="DR31" s="43">
        <v>2</v>
      </c>
      <c r="DS31" s="44">
        <v>3</v>
      </c>
      <c r="DT31" s="44">
        <v>20</v>
      </c>
      <c r="DU31" s="45">
        <f>TRUNC(100*DS31/H31/DR31)</f>
        <v>15</v>
      </c>
      <c r="DV31" s="43">
        <v>3</v>
      </c>
      <c r="DW31" s="44">
        <v>3</v>
      </c>
      <c r="DX31" s="44">
        <v>21</v>
      </c>
      <c r="DY31" s="45">
        <f>TRUNC(100*DW31/H31/DV31)</f>
        <v>10</v>
      </c>
      <c r="DZ31" s="43">
        <v>4</v>
      </c>
      <c r="EA31" s="44">
        <v>5</v>
      </c>
      <c r="EB31" s="44">
        <v>22</v>
      </c>
      <c r="EC31" s="45">
        <f>TRUNC(100*EA31/H31/DZ31)</f>
        <v>12</v>
      </c>
      <c r="ED31" s="43">
        <v>1</v>
      </c>
      <c r="EE31" s="44">
        <v>1</v>
      </c>
      <c r="EF31" s="44">
        <v>23</v>
      </c>
      <c r="EG31" s="45">
        <f>TRUNC(100*EE31/H31/ED31)</f>
        <v>10</v>
      </c>
      <c r="EH31" s="43">
        <v>1</v>
      </c>
      <c r="EI31" s="44">
        <v>4</v>
      </c>
      <c r="EJ31" s="44">
        <v>24</v>
      </c>
      <c r="EK31" s="45">
        <f>TRUNC(100*EI31/H31/EH31)</f>
        <v>40</v>
      </c>
      <c r="EN31" s="44">
        <v>24</v>
      </c>
      <c r="EP31" s="43">
        <v>2</v>
      </c>
      <c r="EQ31" s="44">
        <v>1</v>
      </c>
      <c r="ER31" s="44">
        <v>25</v>
      </c>
      <c r="ES31" s="45">
        <f>TRUNC(100*EQ31/H31/EP31)</f>
        <v>5</v>
      </c>
      <c r="ET31" s="43">
        <v>2</v>
      </c>
      <c r="EU31" s="44">
        <v>4</v>
      </c>
      <c r="EV31" s="44">
        <v>26</v>
      </c>
      <c r="EW31" s="45">
        <f>TRUNC(100*EU31/H31/ET31)</f>
        <v>20</v>
      </c>
      <c r="EX31" s="43">
        <v>1</v>
      </c>
      <c r="EY31" s="44">
        <v>3</v>
      </c>
      <c r="EZ31" s="44">
        <v>27</v>
      </c>
      <c r="FA31" s="45">
        <f>TRUNC(100*EY31/H31/EX31)</f>
        <v>30</v>
      </c>
      <c r="FL31" s="42">
        <v>315</v>
      </c>
      <c r="FM31" s="21">
        <f>ROUND(FO31*1000/315,0)</f>
        <v>778</v>
      </c>
      <c r="FN31" s="44">
        <v>27</v>
      </c>
      <c r="FO31" s="17">
        <f>LARGE(FP31:HD31,1)+LARGE(FP31:HD31,2)+LARGE(FP31:HD31,3)+LARGE(FP31:HD31,4)+LARGE(FP31:HD31,5)+LARGE(FP31:HD31,6)+LARGE(FP31:HD31,7)+LARGE(FP31:HD31,8)+LARGE(FP31:HD31,9)+LARGE(FP31:HD31,10)</f>
        <v>245</v>
      </c>
      <c r="FP31" s="44">
        <f aca="true" t="shared" si="78" ref="FP31:FP44">I31</f>
        <v>0</v>
      </c>
      <c r="FQ31" s="44">
        <f aca="true" t="shared" si="79" ref="FQ31:FQ44">M31</f>
        <v>0</v>
      </c>
      <c r="FR31" s="44">
        <f aca="true" t="shared" si="80" ref="FR31:FR44">Q31</f>
        <v>10</v>
      </c>
      <c r="FS31" s="11">
        <f aca="true" t="shared" si="81" ref="FS31:FS44">U31</f>
        <v>15</v>
      </c>
      <c r="FT31" s="44">
        <f aca="true" t="shared" si="82" ref="FT31:FT44">Y31</f>
        <v>15</v>
      </c>
      <c r="FU31" s="44">
        <f aca="true" t="shared" si="83" ref="FU31:FU44">AC31</f>
        <v>15</v>
      </c>
      <c r="FV31" s="44">
        <f aca="true" t="shared" si="84" ref="FV31:FV44">AG31</f>
        <v>0</v>
      </c>
      <c r="FW31" s="44">
        <f aca="true" t="shared" si="85" ref="FW31:FW44">AK31</f>
        <v>0</v>
      </c>
      <c r="FX31" s="11">
        <f aca="true" t="shared" si="86" ref="FX31:FX44">AO31</f>
        <v>20</v>
      </c>
      <c r="FY31" s="13">
        <f aca="true" t="shared" si="87" ref="FY31:FY44">AS31</f>
        <v>30</v>
      </c>
      <c r="FZ31" s="11">
        <f aca="true" t="shared" si="88" ref="FZ31:FZ44">AW31</f>
        <v>10</v>
      </c>
      <c r="GA31" s="44">
        <f aca="true" t="shared" si="89" ref="GA31:GA44">BA31</f>
        <v>0</v>
      </c>
      <c r="GB31" s="44">
        <f aca="true" t="shared" si="90" ref="GB31:GB44">BE31</f>
        <v>0</v>
      </c>
      <c r="GC31" s="11">
        <f aca="true" t="shared" si="91" ref="GC31:GC44">BI31</f>
        <v>10</v>
      </c>
      <c r="GD31" s="11">
        <f aca="true" t="shared" si="92" ref="GD31:GD44">BM31</f>
        <v>20</v>
      </c>
      <c r="GE31" s="44">
        <f aca="true" t="shared" si="93" ref="GE31:GE44">BQ31</f>
        <v>0</v>
      </c>
      <c r="GF31" s="44">
        <f aca="true" t="shared" si="94" ref="GF31:GF44">BU31</f>
        <v>10</v>
      </c>
      <c r="GG31" s="44">
        <f aca="true" t="shared" si="95" ref="GG31:GG44">BY31</f>
        <v>0</v>
      </c>
      <c r="GH31" s="44">
        <f aca="true" t="shared" si="96" ref="GH31:GH44">CC31</f>
        <v>10</v>
      </c>
      <c r="GI31" s="44">
        <f aca="true" t="shared" si="97" ref="GI31:GI44">CG31</f>
        <v>0</v>
      </c>
      <c r="GJ31" s="44">
        <f aca="true" t="shared" si="98" ref="GJ31:GJ44">CK31</f>
        <v>10</v>
      </c>
      <c r="GK31" s="11">
        <f aca="true" t="shared" si="99" ref="GK31:GK44">CO31</f>
        <v>20</v>
      </c>
      <c r="GL31" s="44">
        <f aca="true" t="shared" si="100" ref="GL31:GL44">CS31</f>
        <v>10</v>
      </c>
      <c r="GM31" s="44">
        <f aca="true" t="shared" si="101" ref="GM31:GM44">CW31</f>
        <v>15</v>
      </c>
      <c r="GN31" s="13">
        <f aca="true" t="shared" si="102" ref="GN31:GN44">DA31</f>
        <v>30</v>
      </c>
      <c r="GO31" s="44">
        <f aca="true" t="shared" si="103" ref="GO31:GO44">DE31</f>
        <v>10</v>
      </c>
      <c r="GP31" s="44">
        <f aca="true" t="shared" si="104" ref="GP31:GP44">DI31</f>
        <v>10</v>
      </c>
      <c r="GQ31" s="11">
        <f aca="true" t="shared" si="105" ref="GQ31:GQ44">DM31</f>
        <v>20</v>
      </c>
      <c r="GR31" s="44">
        <f aca="true" t="shared" si="106" ref="GR31:GR44">DQ31</f>
        <v>0</v>
      </c>
      <c r="GS31" s="44">
        <f aca="true" t="shared" si="107" ref="GS31:GS44">DU31</f>
        <v>15</v>
      </c>
      <c r="GT31" s="44">
        <f aca="true" t="shared" si="108" ref="GT31:GT44">DY31</f>
        <v>10</v>
      </c>
      <c r="GU31" s="44">
        <f aca="true" t="shared" si="109" ref="GU31:GU44">EC31</f>
        <v>12</v>
      </c>
      <c r="GV31" s="44">
        <f aca="true" t="shared" si="110" ref="GV31:GV44">EG31</f>
        <v>10</v>
      </c>
      <c r="GW31" s="13">
        <f aca="true" t="shared" si="111" ref="GW31:GW44">EK31</f>
        <v>40</v>
      </c>
      <c r="GX31" s="44">
        <f aca="true" t="shared" si="112" ref="GX31:GX44">EO31</f>
        <v>0</v>
      </c>
      <c r="GY31" s="44">
        <f aca="true" t="shared" si="113" ref="GY31:GY44">ES31</f>
        <v>5</v>
      </c>
      <c r="GZ31" s="44">
        <f aca="true" t="shared" si="114" ref="GZ31:GZ44">EW31</f>
        <v>20</v>
      </c>
      <c r="HA31" s="13">
        <f aca="true" t="shared" si="115" ref="HA31:HA44">FA31</f>
        <v>30</v>
      </c>
      <c r="HB31" s="44"/>
      <c r="HC31" s="44"/>
    </row>
    <row r="32" spans="1:209" ht="12.75">
      <c r="A32" s="48" t="s">
        <v>210</v>
      </c>
      <c r="B32" s="42">
        <v>1951</v>
      </c>
      <c r="C32" s="42" t="s">
        <v>205</v>
      </c>
      <c r="H32" s="44">
        <v>10</v>
      </c>
      <c r="J32" s="43">
        <v>4</v>
      </c>
      <c r="K32" s="44">
        <v>4</v>
      </c>
      <c r="L32" s="44">
        <v>1</v>
      </c>
      <c r="M32" s="45">
        <f>TRUNC(100*K32/H32/J32)</f>
        <v>10</v>
      </c>
      <c r="N32" s="43">
        <v>1</v>
      </c>
      <c r="O32" s="44">
        <v>2</v>
      </c>
      <c r="P32" s="44">
        <v>2</v>
      </c>
      <c r="Q32" s="45">
        <f>TRUNC(100*O32/H32/N32)</f>
        <v>20</v>
      </c>
      <c r="R32" s="43">
        <v>4</v>
      </c>
      <c r="S32" s="44">
        <v>2</v>
      </c>
      <c r="T32" s="44">
        <v>3</v>
      </c>
      <c r="U32" s="45">
        <f>TRUNC(100*S32/H32/R32)</f>
        <v>5</v>
      </c>
      <c r="V32" s="43">
        <v>1</v>
      </c>
      <c r="W32" s="44">
        <v>3</v>
      </c>
      <c r="X32" s="44">
        <v>4</v>
      </c>
      <c r="Y32" s="45">
        <f>TRUNC(100*W32/H32/V32)</f>
        <v>30</v>
      </c>
      <c r="Z32" s="43">
        <v>3</v>
      </c>
      <c r="AA32" s="44">
        <v>3</v>
      </c>
      <c r="AB32" s="44">
        <v>5</v>
      </c>
      <c r="AC32" s="45">
        <f>TRUNC(100*AA32/H32/Z32)</f>
        <v>10</v>
      </c>
      <c r="AD32" s="43">
        <v>1</v>
      </c>
      <c r="AE32" s="44">
        <v>1</v>
      </c>
      <c r="AF32" s="44">
        <v>6</v>
      </c>
      <c r="AG32" s="45">
        <f>TRUNC(100*AE32/H32/AD32)</f>
        <v>10</v>
      </c>
      <c r="AH32" s="43">
        <v>2</v>
      </c>
      <c r="AI32" s="44">
        <v>2</v>
      </c>
      <c r="AJ32" s="44">
        <v>7</v>
      </c>
      <c r="AK32" s="45">
        <f>TRUNC(100*AI32/H32/AH32)</f>
        <v>10</v>
      </c>
      <c r="AL32" s="43">
        <v>2</v>
      </c>
      <c r="AM32" s="44">
        <v>2</v>
      </c>
      <c r="AN32" s="44">
        <v>8</v>
      </c>
      <c r="AO32" s="45">
        <f>TRUNC(100*AM32/H32/AL32)</f>
        <v>10</v>
      </c>
      <c r="AR32" s="44">
        <v>8</v>
      </c>
      <c r="AV32" s="44">
        <v>8</v>
      </c>
      <c r="AZ32" s="44">
        <v>8</v>
      </c>
      <c r="BD32" s="44">
        <v>8</v>
      </c>
      <c r="BF32" s="43">
        <v>1</v>
      </c>
      <c r="BG32" s="44">
        <v>1</v>
      </c>
      <c r="BH32" s="44">
        <v>9</v>
      </c>
      <c r="BI32" s="45">
        <f>TRUNC(100*BG32/H32/BF32)</f>
        <v>10</v>
      </c>
      <c r="BJ32" s="43">
        <v>2</v>
      </c>
      <c r="BK32" s="44">
        <v>2</v>
      </c>
      <c r="BL32" s="44">
        <v>10</v>
      </c>
      <c r="BM32" s="45">
        <f>TRUNC(100*BK32/H32/BJ32)</f>
        <v>10</v>
      </c>
      <c r="BN32" s="43">
        <v>3</v>
      </c>
      <c r="BO32" s="44">
        <v>2</v>
      </c>
      <c r="BP32" s="44">
        <v>11</v>
      </c>
      <c r="BQ32" s="45">
        <f>TRUNC(100*BO32/H32/BN32)</f>
        <v>6</v>
      </c>
      <c r="BR32" s="43">
        <v>1</v>
      </c>
      <c r="BS32" s="44">
        <v>1</v>
      </c>
      <c r="BT32" s="44">
        <v>12</v>
      </c>
      <c r="BU32" s="45">
        <f>TRUNC(100*BS32/H32/BR32)</f>
        <v>10</v>
      </c>
      <c r="BV32" s="43">
        <v>4</v>
      </c>
      <c r="BW32" s="44">
        <v>4</v>
      </c>
      <c r="BX32" s="44">
        <v>13</v>
      </c>
      <c r="BY32" s="45">
        <f>TRUNC(100*BW32/H32/BV32)</f>
        <v>10</v>
      </c>
      <c r="BZ32" s="43">
        <v>1</v>
      </c>
      <c r="CA32" s="44">
        <v>1</v>
      </c>
      <c r="CB32" s="44">
        <v>14</v>
      </c>
      <c r="CC32" s="45">
        <f>TRUNC(100*CA32/H32/BZ32)</f>
        <v>10</v>
      </c>
      <c r="CD32" s="43">
        <v>1</v>
      </c>
      <c r="CE32" s="44">
        <v>3</v>
      </c>
      <c r="CF32" s="44">
        <v>15</v>
      </c>
      <c r="CG32" s="45">
        <f>TRUNC(100*CE32/H32/CD32)</f>
        <v>30</v>
      </c>
      <c r="CH32" s="43">
        <v>1</v>
      </c>
      <c r="CI32" s="44">
        <v>2</v>
      </c>
      <c r="CJ32" s="44">
        <v>16</v>
      </c>
      <c r="CK32" s="45">
        <f>TRUNC(100*CI32/H32/CH32)</f>
        <v>20</v>
      </c>
      <c r="CN32" s="44">
        <v>16</v>
      </c>
      <c r="CP32" s="43">
        <v>1</v>
      </c>
      <c r="CQ32" s="44">
        <v>2</v>
      </c>
      <c r="CR32" s="44">
        <v>17</v>
      </c>
      <c r="CS32" s="45">
        <f>TRUNC(100*CQ32/H32/CP32)</f>
        <v>20</v>
      </c>
      <c r="CV32" s="44">
        <v>17</v>
      </c>
      <c r="CX32" s="43">
        <v>3</v>
      </c>
      <c r="CY32" s="44">
        <v>3</v>
      </c>
      <c r="CZ32" s="44">
        <v>18</v>
      </c>
      <c r="DA32" s="45">
        <f>TRUNC(100*CY32/H32/CX32)</f>
        <v>10</v>
      </c>
      <c r="DD32" s="44">
        <v>18</v>
      </c>
      <c r="DF32" s="43">
        <v>1</v>
      </c>
      <c r="DG32" s="44">
        <v>1</v>
      </c>
      <c r="DH32" s="44">
        <v>19</v>
      </c>
      <c r="DI32" s="45">
        <f>TRUNC(100*DG32/H32/DF32)</f>
        <v>10</v>
      </c>
      <c r="DL32" s="44">
        <v>19</v>
      </c>
      <c r="DN32" s="43">
        <v>1</v>
      </c>
      <c r="DO32" s="44">
        <v>1</v>
      </c>
      <c r="DP32" s="44">
        <v>20</v>
      </c>
      <c r="DQ32" s="45">
        <f>TRUNC(100*DO32/H32/DN32)</f>
        <v>10</v>
      </c>
      <c r="DR32" s="43">
        <v>3</v>
      </c>
      <c r="DS32" s="44">
        <v>3</v>
      </c>
      <c r="DT32" s="44">
        <v>21</v>
      </c>
      <c r="DU32" s="45">
        <f>TRUNC(100*DS32/H32/DR32)</f>
        <v>10</v>
      </c>
      <c r="DV32" s="43">
        <v>2</v>
      </c>
      <c r="DW32" s="44">
        <v>3</v>
      </c>
      <c r="DX32" s="44">
        <v>22</v>
      </c>
      <c r="DY32" s="45">
        <f>TRUNC(100*DW32/H32/DV32)</f>
        <v>15</v>
      </c>
      <c r="DZ32" s="43">
        <v>5</v>
      </c>
      <c r="EA32" s="44">
        <v>5</v>
      </c>
      <c r="EB32" s="44">
        <v>23</v>
      </c>
      <c r="EC32" s="45">
        <f>TRUNC(100*EA32/H32/DZ32)</f>
        <v>10</v>
      </c>
      <c r="ED32" s="43">
        <v>2</v>
      </c>
      <c r="EE32" s="44">
        <v>2</v>
      </c>
      <c r="EF32" s="44">
        <v>24</v>
      </c>
      <c r="EG32" s="45">
        <f>TRUNC(100*EE32/H32/ED32)</f>
        <v>10</v>
      </c>
      <c r="EH32" s="43">
        <v>2</v>
      </c>
      <c r="EI32" s="44">
        <v>4</v>
      </c>
      <c r="EJ32" s="44">
        <v>25</v>
      </c>
      <c r="EK32" s="45">
        <f>TRUNC(100*EI32/H32/EH32)</f>
        <v>20</v>
      </c>
      <c r="EN32" s="44">
        <v>25</v>
      </c>
      <c r="ER32" s="44">
        <v>25</v>
      </c>
      <c r="EV32" s="44">
        <v>25</v>
      </c>
      <c r="EZ32" s="44">
        <v>25</v>
      </c>
      <c r="FM32" s="21">
        <f aca="true" t="shared" si="116" ref="FM32:FM44">ROUND(FO32*1000/315,0)</f>
        <v>587</v>
      </c>
      <c r="FN32" s="44">
        <v>25</v>
      </c>
      <c r="FO32" s="42">
        <f>LARGE(FP32:HD32,1)+LARGE(FP32:HD32,2)+LARGE(FP32:HD32,3)+LARGE(FP32:HD32,4)+LARGE(FP32:HD32,5)+LARGE(FP32:HD32,6)+LARGE(FP32:HD32,7)+LARGE(FP32:HD32,8)+LARGE(FP32:HD32,9)+LARGE(FP32:HD32,10)</f>
        <v>185</v>
      </c>
      <c r="FP32" s="42">
        <f t="shared" si="78"/>
        <v>0</v>
      </c>
      <c r="FQ32" s="42">
        <f t="shared" si="79"/>
        <v>10</v>
      </c>
      <c r="FR32" s="23">
        <f t="shared" si="80"/>
        <v>20</v>
      </c>
      <c r="FS32" s="42">
        <f t="shared" si="81"/>
        <v>5</v>
      </c>
      <c r="FT32" s="49">
        <f t="shared" si="82"/>
        <v>30</v>
      </c>
      <c r="FU32" s="42">
        <f t="shared" si="83"/>
        <v>10</v>
      </c>
      <c r="FV32" s="42">
        <f t="shared" si="84"/>
        <v>10</v>
      </c>
      <c r="FW32" s="42">
        <f t="shared" si="85"/>
        <v>10</v>
      </c>
      <c r="FX32" s="42">
        <f t="shared" si="86"/>
        <v>10</v>
      </c>
      <c r="FY32" s="42">
        <f t="shared" si="87"/>
        <v>0</v>
      </c>
      <c r="FZ32" s="42">
        <f t="shared" si="88"/>
        <v>0</v>
      </c>
      <c r="GA32" s="42">
        <f t="shared" si="89"/>
        <v>0</v>
      </c>
      <c r="GB32" s="42">
        <f t="shared" si="90"/>
        <v>0</v>
      </c>
      <c r="GC32" s="42">
        <f t="shared" si="91"/>
        <v>10</v>
      </c>
      <c r="GD32" s="42">
        <f t="shared" si="92"/>
        <v>10</v>
      </c>
      <c r="GE32" s="42">
        <f t="shared" si="93"/>
        <v>6</v>
      </c>
      <c r="GF32" s="42">
        <f t="shared" si="94"/>
        <v>10</v>
      </c>
      <c r="GG32" s="42">
        <f t="shared" si="95"/>
        <v>10</v>
      </c>
      <c r="GH32" s="42">
        <f t="shared" si="96"/>
        <v>10</v>
      </c>
      <c r="GI32" s="49">
        <f t="shared" si="97"/>
        <v>30</v>
      </c>
      <c r="GJ32" s="23">
        <f t="shared" si="98"/>
        <v>20</v>
      </c>
      <c r="GK32" s="42">
        <f t="shared" si="99"/>
        <v>0</v>
      </c>
      <c r="GL32" s="23">
        <f t="shared" si="100"/>
        <v>20</v>
      </c>
      <c r="GM32" s="42">
        <f t="shared" si="101"/>
        <v>0</v>
      </c>
      <c r="GN32" s="42">
        <f t="shared" si="102"/>
        <v>10</v>
      </c>
      <c r="GO32" s="42">
        <f t="shared" si="103"/>
        <v>0</v>
      </c>
      <c r="GP32" s="42">
        <f t="shared" si="104"/>
        <v>10</v>
      </c>
      <c r="GQ32" s="42">
        <f t="shared" si="105"/>
        <v>0</v>
      </c>
      <c r="GR32" s="42">
        <f t="shared" si="106"/>
        <v>10</v>
      </c>
      <c r="GS32" s="42">
        <f t="shared" si="107"/>
        <v>10</v>
      </c>
      <c r="GT32" s="42">
        <f t="shared" si="108"/>
        <v>15</v>
      </c>
      <c r="GU32" s="42">
        <f t="shared" si="109"/>
        <v>10</v>
      </c>
      <c r="GV32" s="42">
        <f t="shared" si="110"/>
        <v>10</v>
      </c>
      <c r="GW32" s="42">
        <f t="shared" si="111"/>
        <v>20</v>
      </c>
      <c r="GX32" s="42">
        <f t="shared" si="112"/>
        <v>0</v>
      </c>
      <c r="GY32" s="42">
        <f t="shared" si="113"/>
        <v>0</v>
      </c>
      <c r="GZ32" s="42">
        <f t="shared" si="114"/>
        <v>0</v>
      </c>
      <c r="HA32" s="42">
        <f t="shared" si="115"/>
        <v>0</v>
      </c>
    </row>
    <row r="33" spans="1:211" ht="12.75">
      <c r="A33" s="48" t="s">
        <v>214</v>
      </c>
      <c r="B33" s="42">
        <v>1954</v>
      </c>
      <c r="C33" s="42" t="s">
        <v>205</v>
      </c>
      <c r="H33" s="44">
        <v>10</v>
      </c>
      <c r="J33" s="43">
        <v>2</v>
      </c>
      <c r="K33" s="44">
        <v>1</v>
      </c>
      <c r="L33" s="44">
        <v>1</v>
      </c>
      <c r="M33" s="45">
        <f>TRUNC(100*K33/H33/J33)</f>
        <v>5</v>
      </c>
      <c r="N33" s="43">
        <v>2</v>
      </c>
      <c r="O33" s="44">
        <v>1</v>
      </c>
      <c r="P33" s="44">
        <v>2</v>
      </c>
      <c r="Q33" s="45">
        <f>TRUNC(100*O33/H33/N33)</f>
        <v>5</v>
      </c>
      <c r="R33" s="43">
        <v>4</v>
      </c>
      <c r="S33" s="44">
        <v>3</v>
      </c>
      <c r="T33" s="44">
        <v>3</v>
      </c>
      <c r="U33" s="45">
        <f>TRUNC(100*S33/H33/R33)</f>
        <v>7</v>
      </c>
      <c r="V33" s="43">
        <v>3</v>
      </c>
      <c r="W33" s="44">
        <v>3</v>
      </c>
      <c r="X33" s="44">
        <v>4</v>
      </c>
      <c r="Y33" s="45">
        <f>TRUNC(100*W33/H33/V33)</f>
        <v>10</v>
      </c>
      <c r="AB33" s="44">
        <v>4</v>
      </c>
      <c r="AD33" s="43">
        <v>1</v>
      </c>
      <c r="AE33" s="44">
        <v>2</v>
      </c>
      <c r="AF33" s="44">
        <v>5</v>
      </c>
      <c r="AG33" s="45">
        <f>TRUNC(100*AE33/H33/AD33)</f>
        <v>20</v>
      </c>
      <c r="AH33" s="43">
        <v>3</v>
      </c>
      <c r="AI33" s="44">
        <v>2</v>
      </c>
      <c r="AJ33" s="44">
        <v>6</v>
      </c>
      <c r="AK33" s="45">
        <f>TRUNC(100*AI33/H33/AH33)</f>
        <v>6</v>
      </c>
      <c r="AL33" s="43">
        <v>3</v>
      </c>
      <c r="AM33" s="44">
        <v>1</v>
      </c>
      <c r="AN33" s="44">
        <v>7</v>
      </c>
      <c r="AO33" s="45">
        <f>TRUNC(100*AM33/H33/AL33)</f>
        <v>3</v>
      </c>
      <c r="AP33" s="43">
        <v>3</v>
      </c>
      <c r="AQ33" s="44">
        <v>3</v>
      </c>
      <c r="AR33" s="44">
        <v>8</v>
      </c>
      <c r="AS33" s="45">
        <f>TRUNC(100*AQ33/H33/AP33)</f>
        <v>10</v>
      </c>
      <c r="AV33" s="44">
        <v>8</v>
      </c>
      <c r="AZ33" s="44">
        <v>8</v>
      </c>
      <c r="BD33" s="44">
        <v>8</v>
      </c>
      <c r="BH33" s="44">
        <v>8</v>
      </c>
      <c r="BJ33" s="43">
        <v>1</v>
      </c>
      <c r="BK33" s="44">
        <v>1</v>
      </c>
      <c r="BL33" s="44">
        <v>9</v>
      </c>
      <c r="BM33" s="45">
        <f>TRUNC(100*BK33/H33/BJ33)</f>
        <v>10</v>
      </c>
      <c r="BP33" s="44">
        <v>9</v>
      </c>
      <c r="BT33" s="44">
        <v>9</v>
      </c>
      <c r="BV33" s="43">
        <v>2</v>
      </c>
      <c r="BW33" s="44">
        <v>1</v>
      </c>
      <c r="BX33" s="44">
        <v>10</v>
      </c>
      <c r="BY33" s="45">
        <f>TRUNC(100*BW33/H33/BV33)</f>
        <v>5</v>
      </c>
      <c r="CB33" s="44">
        <v>10</v>
      </c>
      <c r="CD33" s="43">
        <v>2</v>
      </c>
      <c r="CE33" s="44">
        <v>2</v>
      </c>
      <c r="CF33" s="44">
        <v>11</v>
      </c>
      <c r="CG33" s="45">
        <f>TRUNC(100*CE33/H33/CD33)</f>
        <v>10</v>
      </c>
      <c r="CJ33" s="44">
        <v>11</v>
      </c>
      <c r="CL33" s="43">
        <v>2</v>
      </c>
      <c r="CM33" s="44">
        <v>2</v>
      </c>
      <c r="CN33" s="44">
        <v>12</v>
      </c>
      <c r="CO33" s="45">
        <f>TRUNC(100*CM33/H33/CL33)</f>
        <v>10</v>
      </c>
      <c r="CP33" s="43">
        <v>3</v>
      </c>
      <c r="CQ33" s="44">
        <v>2</v>
      </c>
      <c r="CR33" s="44">
        <v>13</v>
      </c>
      <c r="CS33" s="45">
        <f>TRUNC(100*CQ33/H33/CP33)</f>
        <v>6</v>
      </c>
      <c r="CV33" s="44">
        <v>13</v>
      </c>
      <c r="CX33" s="43">
        <v>3</v>
      </c>
      <c r="CY33" s="44">
        <v>3</v>
      </c>
      <c r="CZ33" s="44">
        <v>14</v>
      </c>
      <c r="DA33" s="45">
        <f>TRUNC(100*CY33/H33/CX33)</f>
        <v>10</v>
      </c>
      <c r="DD33" s="44">
        <v>14</v>
      </c>
      <c r="DF33" s="43">
        <v>1</v>
      </c>
      <c r="DG33" s="44">
        <v>1</v>
      </c>
      <c r="DH33" s="44">
        <v>15</v>
      </c>
      <c r="DI33" s="45">
        <f>TRUNC(100*DG33/H33/DF33)</f>
        <v>10</v>
      </c>
      <c r="DL33" s="44">
        <v>15</v>
      </c>
      <c r="DP33" s="44">
        <v>15</v>
      </c>
      <c r="DT33" s="44">
        <v>15</v>
      </c>
      <c r="DV33" s="43">
        <v>1</v>
      </c>
      <c r="DW33" s="44">
        <v>1</v>
      </c>
      <c r="DX33" s="44">
        <v>16</v>
      </c>
      <c r="DY33" s="45">
        <f>TRUNC(100*DW33/H33/DV33)</f>
        <v>10</v>
      </c>
      <c r="EB33" s="44">
        <v>16</v>
      </c>
      <c r="ED33" s="43">
        <v>3</v>
      </c>
      <c r="EE33" s="44">
        <v>2</v>
      </c>
      <c r="EF33" s="44">
        <v>17</v>
      </c>
      <c r="EG33" s="45">
        <f>TRUNC(100*EE33/H33/ED33)</f>
        <v>6</v>
      </c>
      <c r="EH33" s="43">
        <v>3</v>
      </c>
      <c r="EI33" s="44">
        <v>2</v>
      </c>
      <c r="EJ33" s="44">
        <v>18</v>
      </c>
      <c r="EK33" s="45">
        <f>TRUNC(100*EI33/H33/EH33)</f>
        <v>6</v>
      </c>
      <c r="EN33" s="44">
        <v>18</v>
      </c>
      <c r="EP33" s="43">
        <v>2</v>
      </c>
      <c r="EQ33" s="44">
        <v>1</v>
      </c>
      <c r="ER33" s="44">
        <v>19</v>
      </c>
      <c r="ES33" s="45">
        <f>TRUNC(100*EQ33/H33/EP33)</f>
        <v>5</v>
      </c>
      <c r="ET33" s="43">
        <v>5</v>
      </c>
      <c r="EU33" s="44">
        <v>4</v>
      </c>
      <c r="EV33" s="44">
        <v>20</v>
      </c>
      <c r="EW33" s="45">
        <f>TRUNC(100*EU33/H33/ET33)</f>
        <v>8</v>
      </c>
      <c r="EX33" s="43">
        <v>3</v>
      </c>
      <c r="EY33" s="44">
        <v>3</v>
      </c>
      <c r="EZ33" s="44">
        <v>21</v>
      </c>
      <c r="FA33" s="45">
        <f>TRUNC(100*EY33/H33/EX33)</f>
        <v>10</v>
      </c>
      <c r="FM33" s="21">
        <f t="shared" si="116"/>
        <v>349</v>
      </c>
      <c r="FN33" s="44">
        <v>21</v>
      </c>
      <c r="FO33" s="17">
        <f>LARGE(FP33:HD33,1)+LARGE(FP33:HD33,2)+LARGE(FP33:HD33,3)+LARGE(FP33:HD33,4)+LARGE(FP33:HD33,5)+LARGE(FP33:HD33,6)+LARGE(FP33:HD33,7)+LARGE(FP33:HD33,8)+LARGE(FP33:HD33,9)+LARGE(FP33:HD33,10)</f>
        <v>110</v>
      </c>
      <c r="FP33" s="44">
        <f t="shared" si="78"/>
        <v>0</v>
      </c>
      <c r="FQ33" s="44">
        <f t="shared" si="79"/>
        <v>5</v>
      </c>
      <c r="FR33" s="44">
        <f t="shared" si="80"/>
        <v>5</v>
      </c>
      <c r="FS33" s="44">
        <f t="shared" si="81"/>
        <v>7</v>
      </c>
      <c r="FT33" s="44">
        <f t="shared" si="82"/>
        <v>10</v>
      </c>
      <c r="FU33" s="44">
        <f t="shared" si="83"/>
        <v>0</v>
      </c>
      <c r="FV33" s="11">
        <f t="shared" si="84"/>
        <v>20</v>
      </c>
      <c r="FW33" s="44">
        <f t="shared" si="85"/>
        <v>6</v>
      </c>
      <c r="FX33" s="44">
        <f t="shared" si="86"/>
        <v>3</v>
      </c>
      <c r="FY33" s="44">
        <f t="shared" si="87"/>
        <v>10</v>
      </c>
      <c r="FZ33" s="44">
        <f t="shared" si="88"/>
        <v>0</v>
      </c>
      <c r="GA33" s="44">
        <f t="shared" si="89"/>
        <v>0</v>
      </c>
      <c r="GB33" s="44">
        <f t="shared" si="90"/>
        <v>0</v>
      </c>
      <c r="GC33" s="44">
        <f t="shared" si="91"/>
        <v>0</v>
      </c>
      <c r="GD33" s="44">
        <f t="shared" si="92"/>
        <v>10</v>
      </c>
      <c r="GE33" s="44">
        <f t="shared" si="93"/>
        <v>0</v>
      </c>
      <c r="GF33" s="44">
        <f t="shared" si="94"/>
        <v>0</v>
      </c>
      <c r="GG33" s="44">
        <f t="shared" si="95"/>
        <v>5</v>
      </c>
      <c r="GH33" s="44">
        <f t="shared" si="96"/>
        <v>0</v>
      </c>
      <c r="GI33" s="44">
        <f t="shared" si="97"/>
        <v>10</v>
      </c>
      <c r="GJ33" s="44">
        <f t="shared" si="98"/>
        <v>0</v>
      </c>
      <c r="GK33" s="44">
        <f t="shared" si="99"/>
        <v>10</v>
      </c>
      <c r="GL33" s="44">
        <f t="shared" si="100"/>
        <v>6</v>
      </c>
      <c r="GM33" s="44">
        <f t="shared" si="101"/>
        <v>0</v>
      </c>
      <c r="GN33" s="44">
        <f t="shared" si="102"/>
        <v>10</v>
      </c>
      <c r="GO33" s="44">
        <f t="shared" si="103"/>
        <v>0</v>
      </c>
      <c r="GP33" s="44">
        <f t="shared" si="104"/>
        <v>10</v>
      </c>
      <c r="GQ33" s="44">
        <f t="shared" si="105"/>
        <v>0</v>
      </c>
      <c r="GR33" s="44">
        <f t="shared" si="106"/>
        <v>0</v>
      </c>
      <c r="GS33" s="44">
        <f t="shared" si="107"/>
        <v>0</v>
      </c>
      <c r="GT33" s="44">
        <f t="shared" si="108"/>
        <v>10</v>
      </c>
      <c r="GU33" s="44">
        <f t="shared" si="109"/>
        <v>0</v>
      </c>
      <c r="GV33" s="44">
        <f t="shared" si="110"/>
        <v>6</v>
      </c>
      <c r="GW33" s="44">
        <f t="shared" si="111"/>
        <v>6</v>
      </c>
      <c r="GX33" s="44">
        <f t="shared" si="112"/>
        <v>0</v>
      </c>
      <c r="GY33" s="44">
        <f t="shared" si="113"/>
        <v>5</v>
      </c>
      <c r="GZ33" s="44">
        <f t="shared" si="114"/>
        <v>8</v>
      </c>
      <c r="HA33" s="44">
        <f t="shared" si="115"/>
        <v>10</v>
      </c>
      <c r="HB33" s="44"/>
      <c r="HC33" s="44"/>
    </row>
    <row r="34" spans="1:211" ht="12.75">
      <c r="A34" s="48" t="s">
        <v>208</v>
      </c>
      <c r="B34" s="42">
        <v>1954</v>
      </c>
      <c r="C34" s="42" t="s">
        <v>205</v>
      </c>
      <c r="H34" s="44">
        <v>10</v>
      </c>
      <c r="J34" s="43">
        <v>2</v>
      </c>
      <c r="K34" s="44">
        <v>4</v>
      </c>
      <c r="L34" s="44">
        <v>1</v>
      </c>
      <c r="M34" s="45">
        <f>TRUNC(100*K34/H34/J34)</f>
        <v>20</v>
      </c>
      <c r="P34" s="44">
        <v>1</v>
      </c>
      <c r="R34" s="43">
        <v>2</v>
      </c>
      <c r="S34" s="44">
        <v>2</v>
      </c>
      <c r="T34" s="44">
        <v>2</v>
      </c>
      <c r="U34" s="45">
        <f>TRUNC(100*S34/H34/R34)</f>
        <v>10</v>
      </c>
      <c r="X34" s="44">
        <v>2</v>
      </c>
      <c r="Z34" s="43">
        <v>1</v>
      </c>
      <c r="AA34" s="44">
        <v>3</v>
      </c>
      <c r="AB34" s="44">
        <v>3</v>
      </c>
      <c r="AC34" s="45">
        <f>TRUNC(100*AA34/H34/Z34)</f>
        <v>30</v>
      </c>
      <c r="AF34" s="44">
        <v>3</v>
      </c>
      <c r="AJ34" s="44">
        <v>3</v>
      </c>
      <c r="AN34" s="44">
        <v>3</v>
      </c>
      <c r="AP34" s="43">
        <v>2</v>
      </c>
      <c r="AQ34" s="44">
        <v>3</v>
      </c>
      <c r="AR34" s="44">
        <v>4</v>
      </c>
      <c r="AS34" s="45">
        <f>TRUNC(100*AQ34/H34/AP34)</f>
        <v>15</v>
      </c>
      <c r="AV34" s="44">
        <v>4</v>
      </c>
      <c r="AZ34" s="44">
        <v>4</v>
      </c>
      <c r="BD34" s="44">
        <v>4</v>
      </c>
      <c r="BH34" s="44">
        <v>4</v>
      </c>
      <c r="BL34" s="44">
        <v>4</v>
      </c>
      <c r="BP34" s="44">
        <v>4</v>
      </c>
      <c r="BT34" s="44">
        <v>4</v>
      </c>
      <c r="BX34" s="44">
        <v>4</v>
      </c>
      <c r="CB34" s="44">
        <v>4</v>
      </c>
      <c r="CF34" s="44">
        <v>4</v>
      </c>
      <c r="CJ34" s="44">
        <v>4</v>
      </c>
      <c r="CN34" s="44">
        <v>4</v>
      </c>
      <c r="CR34" s="44">
        <v>4</v>
      </c>
      <c r="CV34" s="44">
        <v>4</v>
      </c>
      <c r="CZ34" s="44">
        <v>4</v>
      </c>
      <c r="DD34" s="44">
        <v>4</v>
      </c>
      <c r="DH34" s="44">
        <v>4</v>
      </c>
      <c r="DL34" s="44">
        <v>4</v>
      </c>
      <c r="DP34" s="44">
        <v>4</v>
      </c>
      <c r="DT34" s="44">
        <v>4</v>
      </c>
      <c r="DX34" s="44">
        <v>4</v>
      </c>
      <c r="DZ34" s="43">
        <v>2</v>
      </c>
      <c r="EA34" s="44">
        <v>5</v>
      </c>
      <c r="EB34" s="44">
        <v>5</v>
      </c>
      <c r="EC34" s="45">
        <f>TRUNC(100*EA34/H34/DZ34)</f>
        <v>25</v>
      </c>
      <c r="EF34" s="44">
        <v>5</v>
      </c>
      <c r="EJ34" s="44">
        <v>5</v>
      </c>
      <c r="EN34" s="44">
        <v>5</v>
      </c>
      <c r="ER34" s="44">
        <v>5</v>
      </c>
      <c r="EV34" s="44">
        <v>5</v>
      </c>
      <c r="EZ34" s="44">
        <v>5</v>
      </c>
      <c r="FM34" s="21">
        <f t="shared" si="116"/>
        <v>317</v>
      </c>
      <c r="FN34" s="44">
        <v>5</v>
      </c>
      <c r="FO34" s="17">
        <f>LARGE(FP34:HD34,1)+LARGE(FP34:HD34,2)+LARGE(FP34:HD34,3)+LARGE(FP34:HD34,4)+LARGE(FP34:HD34,5)+LARGE(FP34:HD34,6)+LARGE(FP34:HD34,7)+LARGE(FP34:HD34,8)+LARGE(FP34:HD34,9)+LARGE(FP34:HD34,10)</f>
        <v>100</v>
      </c>
      <c r="FP34" s="44">
        <f t="shared" si="78"/>
        <v>0</v>
      </c>
      <c r="FQ34" s="11">
        <f t="shared" si="79"/>
        <v>20</v>
      </c>
      <c r="FR34" s="44">
        <f t="shared" si="80"/>
        <v>0</v>
      </c>
      <c r="FS34" s="44">
        <f t="shared" si="81"/>
        <v>10</v>
      </c>
      <c r="FT34" s="44">
        <f t="shared" si="82"/>
        <v>0</v>
      </c>
      <c r="FU34" s="13">
        <f t="shared" si="83"/>
        <v>30</v>
      </c>
      <c r="FV34" s="44">
        <f t="shared" si="84"/>
        <v>0</v>
      </c>
      <c r="FW34" s="44">
        <f t="shared" si="85"/>
        <v>0</v>
      </c>
      <c r="FX34" s="44">
        <f t="shared" si="86"/>
        <v>0</v>
      </c>
      <c r="FY34" s="44">
        <f t="shared" si="87"/>
        <v>15</v>
      </c>
      <c r="FZ34" s="44">
        <f t="shared" si="88"/>
        <v>0</v>
      </c>
      <c r="GA34" s="44">
        <f t="shared" si="89"/>
        <v>0</v>
      </c>
      <c r="GB34" s="44">
        <f t="shared" si="90"/>
        <v>0</v>
      </c>
      <c r="GC34" s="44">
        <f t="shared" si="91"/>
        <v>0</v>
      </c>
      <c r="GD34" s="44">
        <f t="shared" si="92"/>
        <v>0</v>
      </c>
      <c r="GE34" s="44">
        <f t="shared" si="93"/>
        <v>0</v>
      </c>
      <c r="GF34" s="44">
        <f t="shared" si="94"/>
        <v>0</v>
      </c>
      <c r="GG34" s="44">
        <f t="shared" si="95"/>
        <v>0</v>
      </c>
      <c r="GH34" s="44">
        <f t="shared" si="96"/>
        <v>0</v>
      </c>
      <c r="GI34" s="44">
        <f t="shared" si="97"/>
        <v>0</v>
      </c>
      <c r="GJ34" s="44">
        <f t="shared" si="98"/>
        <v>0</v>
      </c>
      <c r="GK34" s="44">
        <f t="shared" si="99"/>
        <v>0</v>
      </c>
      <c r="GL34" s="44">
        <f t="shared" si="100"/>
        <v>0</v>
      </c>
      <c r="GM34" s="44">
        <f t="shared" si="101"/>
        <v>0</v>
      </c>
      <c r="GN34" s="44">
        <f t="shared" si="102"/>
        <v>0</v>
      </c>
      <c r="GO34" s="44">
        <f t="shared" si="103"/>
        <v>0</v>
      </c>
      <c r="GP34" s="44">
        <f t="shared" si="104"/>
        <v>0</v>
      </c>
      <c r="GQ34" s="44">
        <f t="shared" si="105"/>
        <v>0</v>
      </c>
      <c r="GR34" s="44">
        <f t="shared" si="106"/>
        <v>0</v>
      </c>
      <c r="GS34" s="44">
        <f t="shared" si="107"/>
        <v>0</v>
      </c>
      <c r="GT34" s="44">
        <f t="shared" si="108"/>
        <v>0</v>
      </c>
      <c r="GU34" s="13">
        <f t="shared" si="109"/>
        <v>25</v>
      </c>
      <c r="GV34" s="44">
        <f t="shared" si="110"/>
        <v>0</v>
      </c>
      <c r="GW34" s="44">
        <f t="shared" si="111"/>
        <v>0</v>
      </c>
      <c r="GX34" s="44">
        <f t="shared" si="112"/>
        <v>0</v>
      </c>
      <c r="GY34" s="44">
        <f t="shared" si="113"/>
        <v>0</v>
      </c>
      <c r="GZ34" s="44">
        <f t="shared" si="114"/>
        <v>0</v>
      </c>
      <c r="HA34" s="44">
        <f t="shared" si="115"/>
        <v>0</v>
      </c>
      <c r="HB34" s="44"/>
      <c r="HC34" s="44"/>
    </row>
    <row r="35" spans="1:211" ht="12.75">
      <c r="A35" s="48" t="s">
        <v>215</v>
      </c>
      <c r="B35" s="42">
        <v>1954</v>
      </c>
      <c r="C35" s="42" t="s">
        <v>205</v>
      </c>
      <c r="H35" s="44">
        <v>10</v>
      </c>
      <c r="V35" s="43">
        <v>3</v>
      </c>
      <c r="W35" s="44">
        <v>2</v>
      </c>
      <c r="X35" s="44">
        <v>1</v>
      </c>
      <c r="Y35" s="45">
        <f>TRUNC(100*W35/H35/V35)</f>
        <v>6</v>
      </c>
      <c r="AB35" s="44">
        <v>1</v>
      </c>
      <c r="AF35" s="44">
        <v>1</v>
      </c>
      <c r="AJ35" s="44">
        <v>1</v>
      </c>
      <c r="AN35" s="44">
        <v>1</v>
      </c>
      <c r="AR35" s="44">
        <v>1</v>
      </c>
      <c r="AV35" s="44">
        <v>1</v>
      </c>
      <c r="AZ35" s="44">
        <v>1</v>
      </c>
      <c r="BB35" s="43">
        <v>1</v>
      </c>
      <c r="BC35" s="44">
        <v>1</v>
      </c>
      <c r="BD35" s="44">
        <v>2</v>
      </c>
      <c r="BE35" s="45">
        <f>TRUNC(100*BC35/H35/BB35)</f>
        <v>10</v>
      </c>
      <c r="BH35" s="44">
        <v>2</v>
      </c>
      <c r="BL35" s="44">
        <v>2</v>
      </c>
      <c r="BP35" s="44">
        <v>2</v>
      </c>
      <c r="BR35" s="43">
        <v>1</v>
      </c>
      <c r="BS35" s="44">
        <v>2</v>
      </c>
      <c r="BT35" s="44">
        <v>3</v>
      </c>
      <c r="BU35" s="45">
        <f>TRUNC(100*BS35/H35/BR35)</f>
        <v>20</v>
      </c>
      <c r="BV35" s="43">
        <v>1</v>
      </c>
      <c r="BW35" s="44">
        <v>4</v>
      </c>
      <c r="BX35" s="44">
        <v>4</v>
      </c>
      <c r="BY35" s="45">
        <f>TRUNC(100*BW35/H35/BV35)</f>
        <v>40</v>
      </c>
      <c r="CB35" s="44">
        <v>4</v>
      </c>
      <c r="CD35" s="43">
        <v>2</v>
      </c>
      <c r="CE35" s="44">
        <v>3</v>
      </c>
      <c r="CF35" s="44">
        <v>5</v>
      </c>
      <c r="CG35" s="45">
        <f>TRUNC(100*CE35/H35/CD35)</f>
        <v>15</v>
      </c>
      <c r="CJ35" s="44">
        <v>5</v>
      </c>
      <c r="CN35" s="44">
        <v>5</v>
      </c>
      <c r="CR35" s="44">
        <v>5</v>
      </c>
      <c r="CV35" s="44">
        <v>5</v>
      </c>
      <c r="CZ35" s="44">
        <v>5</v>
      </c>
      <c r="DD35" s="44">
        <v>5</v>
      </c>
      <c r="DH35" s="44">
        <v>5</v>
      </c>
      <c r="DL35" s="44">
        <v>5</v>
      </c>
      <c r="DP35" s="44">
        <v>5</v>
      </c>
      <c r="DT35" s="44">
        <v>5</v>
      </c>
      <c r="DX35" s="44">
        <v>5</v>
      </c>
      <c r="EB35" s="44">
        <v>5</v>
      </c>
      <c r="EF35" s="44">
        <v>5</v>
      </c>
      <c r="EJ35" s="44">
        <v>5</v>
      </c>
      <c r="EN35" s="44">
        <v>5</v>
      </c>
      <c r="ER35" s="44">
        <v>5</v>
      </c>
      <c r="EV35" s="44">
        <v>5</v>
      </c>
      <c r="EZ35" s="44">
        <v>5</v>
      </c>
      <c r="FM35" s="21">
        <f t="shared" si="116"/>
        <v>289</v>
      </c>
      <c r="FN35" s="44">
        <v>5</v>
      </c>
      <c r="FO35" s="17">
        <f>LARGE(FP35:HD35,1)+LARGE(FP35:HD35,2)+LARGE(FP35:HD35,3)+LARGE(FP35:HD35,4)+LARGE(FP35:HD35,5)+LARGE(FP35:HD35,6)+LARGE(FP35:HD35,7)+LARGE(FP35:HD35,8)+LARGE(FP35:HD35,9)+LARGE(FP35:HD35,10)</f>
        <v>91</v>
      </c>
      <c r="FP35" s="44">
        <f t="shared" si="78"/>
        <v>0</v>
      </c>
      <c r="FQ35" s="44">
        <f t="shared" si="79"/>
        <v>0</v>
      </c>
      <c r="FR35" s="44">
        <f t="shared" si="80"/>
        <v>0</v>
      </c>
      <c r="FS35" s="44">
        <f t="shared" si="81"/>
        <v>0</v>
      </c>
      <c r="FT35" s="44">
        <f t="shared" si="82"/>
        <v>6</v>
      </c>
      <c r="FU35" s="44">
        <f t="shared" si="83"/>
        <v>0</v>
      </c>
      <c r="FV35" s="44">
        <f t="shared" si="84"/>
        <v>0</v>
      </c>
      <c r="FW35" s="44">
        <f t="shared" si="85"/>
        <v>0</v>
      </c>
      <c r="FX35" s="44">
        <f t="shared" si="86"/>
        <v>0</v>
      </c>
      <c r="FY35" s="44">
        <f t="shared" si="87"/>
        <v>0</v>
      </c>
      <c r="FZ35" s="44">
        <f t="shared" si="88"/>
        <v>0</v>
      </c>
      <c r="GA35" s="44">
        <f t="shared" si="89"/>
        <v>0</v>
      </c>
      <c r="GB35" s="44">
        <f t="shared" si="90"/>
        <v>10</v>
      </c>
      <c r="GC35" s="44">
        <f t="shared" si="91"/>
        <v>0</v>
      </c>
      <c r="GD35" s="44">
        <f t="shared" si="92"/>
        <v>0</v>
      </c>
      <c r="GE35" s="44">
        <f t="shared" si="93"/>
        <v>0</v>
      </c>
      <c r="GF35" s="11">
        <f t="shared" si="94"/>
        <v>20</v>
      </c>
      <c r="GG35" s="13">
        <f t="shared" si="95"/>
        <v>40</v>
      </c>
      <c r="GH35" s="44">
        <f t="shared" si="96"/>
        <v>0</v>
      </c>
      <c r="GI35" s="44">
        <f t="shared" si="97"/>
        <v>15</v>
      </c>
      <c r="GJ35" s="44">
        <f t="shared" si="98"/>
        <v>0</v>
      </c>
      <c r="GK35" s="44">
        <f t="shared" si="99"/>
        <v>0</v>
      </c>
      <c r="GL35" s="44">
        <f t="shared" si="100"/>
        <v>0</v>
      </c>
      <c r="GM35" s="44">
        <f t="shared" si="101"/>
        <v>0</v>
      </c>
      <c r="GN35" s="44">
        <f t="shared" si="102"/>
        <v>0</v>
      </c>
      <c r="GO35" s="44">
        <f t="shared" si="103"/>
        <v>0</v>
      </c>
      <c r="GP35" s="44">
        <f t="shared" si="104"/>
        <v>0</v>
      </c>
      <c r="GQ35" s="44">
        <f t="shared" si="105"/>
        <v>0</v>
      </c>
      <c r="GR35" s="44">
        <f t="shared" si="106"/>
        <v>0</v>
      </c>
      <c r="GS35" s="44">
        <f t="shared" si="107"/>
        <v>0</v>
      </c>
      <c r="GT35" s="44">
        <f t="shared" si="108"/>
        <v>0</v>
      </c>
      <c r="GU35" s="44">
        <f t="shared" si="109"/>
        <v>0</v>
      </c>
      <c r="GV35" s="44">
        <f t="shared" si="110"/>
        <v>0</v>
      </c>
      <c r="GW35" s="44">
        <f t="shared" si="111"/>
        <v>0</v>
      </c>
      <c r="GX35" s="44">
        <f t="shared" si="112"/>
        <v>0</v>
      </c>
      <c r="GY35" s="44">
        <f t="shared" si="113"/>
        <v>0</v>
      </c>
      <c r="GZ35" s="44">
        <f t="shared" si="114"/>
        <v>0</v>
      </c>
      <c r="HA35" s="44">
        <f t="shared" si="115"/>
        <v>0</v>
      </c>
      <c r="HB35" s="44"/>
      <c r="HC35" s="44"/>
    </row>
    <row r="36" spans="1:211" ht="12.75">
      <c r="A36" s="48" t="s">
        <v>212</v>
      </c>
      <c r="B36" s="42">
        <v>1955</v>
      </c>
      <c r="C36" s="42" t="s">
        <v>205</v>
      </c>
      <c r="H36" s="44">
        <v>10</v>
      </c>
      <c r="AX36" s="43">
        <v>1</v>
      </c>
      <c r="AY36" s="44">
        <v>2</v>
      </c>
      <c r="AZ36" s="44">
        <v>1</v>
      </c>
      <c r="BA36" s="45">
        <f>TRUNC(100*AY36/H36/AX36)</f>
        <v>20</v>
      </c>
      <c r="BD36" s="44">
        <v>1</v>
      </c>
      <c r="BH36" s="44">
        <v>1</v>
      </c>
      <c r="BL36" s="44">
        <v>1</v>
      </c>
      <c r="BP36" s="44">
        <v>1</v>
      </c>
      <c r="BT36" s="44">
        <v>1</v>
      </c>
      <c r="BX36" s="44">
        <v>1</v>
      </c>
      <c r="CB36" s="44">
        <v>1</v>
      </c>
      <c r="CF36" s="44">
        <v>1</v>
      </c>
      <c r="CJ36" s="44">
        <v>1</v>
      </c>
      <c r="CN36" s="44">
        <v>1</v>
      </c>
      <c r="CP36" s="43">
        <v>2</v>
      </c>
      <c r="CQ36" s="44">
        <v>2</v>
      </c>
      <c r="CR36" s="44">
        <v>2</v>
      </c>
      <c r="CS36" s="45">
        <f>TRUNC(100*CQ36/H36/CP36)</f>
        <v>10</v>
      </c>
      <c r="CT36" s="43">
        <v>1</v>
      </c>
      <c r="CU36" s="44">
        <v>3</v>
      </c>
      <c r="CV36" s="44">
        <v>3</v>
      </c>
      <c r="CW36" s="45">
        <f>TRUNC(100*CU36/H36/CT36)</f>
        <v>30</v>
      </c>
      <c r="CZ36" s="44">
        <v>3</v>
      </c>
      <c r="DD36" s="44">
        <v>3</v>
      </c>
      <c r="DH36" s="44">
        <v>3</v>
      </c>
      <c r="DL36" s="44">
        <v>3</v>
      </c>
      <c r="DP36" s="44">
        <v>3</v>
      </c>
      <c r="DT36" s="44">
        <v>3</v>
      </c>
      <c r="DX36" s="44">
        <v>3</v>
      </c>
      <c r="EB36" s="44">
        <v>3</v>
      </c>
      <c r="EF36" s="44">
        <v>3</v>
      </c>
      <c r="EH36" s="43">
        <v>1</v>
      </c>
      <c r="EI36" s="44">
        <v>2</v>
      </c>
      <c r="EJ36" s="44">
        <v>4</v>
      </c>
      <c r="EK36" s="45">
        <f>TRUNC(100*EI36/H36/EH36)</f>
        <v>20</v>
      </c>
      <c r="EN36" s="44">
        <v>4</v>
      </c>
      <c r="ER36" s="44">
        <v>4</v>
      </c>
      <c r="EV36" s="44">
        <v>4</v>
      </c>
      <c r="EZ36" s="44">
        <v>4</v>
      </c>
      <c r="FM36" s="21">
        <f t="shared" si="116"/>
        <v>254</v>
      </c>
      <c r="FN36" s="44">
        <v>4</v>
      </c>
      <c r="FO36" s="17">
        <f>LARGE(FP36:HD36,1)+LARGE(FP36:HD36,2)+LARGE(FP36:HD36,3)+LARGE(FP36:HD36,4)+LARGE(FP36:HD36,5)+LARGE(FP36:HD36,6)+LARGE(FP36:HD36,7)+LARGE(FP36:HD36,8)+LARGE(FP36:HD36,9)+LARGE(FP36:HD36,10)</f>
        <v>80</v>
      </c>
      <c r="FP36" s="44">
        <f t="shared" si="78"/>
        <v>0</v>
      </c>
      <c r="FQ36" s="44">
        <f t="shared" si="79"/>
        <v>0</v>
      </c>
      <c r="FR36" s="44">
        <f t="shared" si="80"/>
        <v>0</v>
      </c>
      <c r="FS36" s="44">
        <f t="shared" si="81"/>
        <v>0</v>
      </c>
      <c r="FT36" s="44">
        <f t="shared" si="82"/>
        <v>0</v>
      </c>
      <c r="FU36" s="44">
        <f t="shared" si="83"/>
        <v>0</v>
      </c>
      <c r="FV36" s="44">
        <f t="shared" si="84"/>
        <v>0</v>
      </c>
      <c r="FW36" s="44">
        <f t="shared" si="85"/>
        <v>0</v>
      </c>
      <c r="FX36" s="44">
        <f t="shared" si="86"/>
        <v>0</v>
      </c>
      <c r="FY36" s="44">
        <f t="shared" si="87"/>
        <v>0</v>
      </c>
      <c r="FZ36" s="44">
        <f t="shared" si="88"/>
        <v>0</v>
      </c>
      <c r="GA36" s="11">
        <f t="shared" si="89"/>
        <v>20</v>
      </c>
      <c r="GB36" s="44">
        <f t="shared" si="90"/>
        <v>0</v>
      </c>
      <c r="GC36" s="44">
        <f t="shared" si="91"/>
        <v>0</v>
      </c>
      <c r="GD36" s="44">
        <f t="shared" si="92"/>
        <v>0</v>
      </c>
      <c r="GE36" s="44">
        <f t="shared" si="93"/>
        <v>0</v>
      </c>
      <c r="GF36" s="44">
        <f t="shared" si="94"/>
        <v>0</v>
      </c>
      <c r="GG36" s="44">
        <f t="shared" si="95"/>
        <v>0</v>
      </c>
      <c r="GH36" s="44">
        <f t="shared" si="96"/>
        <v>0</v>
      </c>
      <c r="GI36" s="44">
        <f t="shared" si="97"/>
        <v>0</v>
      </c>
      <c r="GJ36" s="44">
        <f t="shared" si="98"/>
        <v>0</v>
      </c>
      <c r="GK36" s="44">
        <f t="shared" si="99"/>
        <v>0</v>
      </c>
      <c r="GL36" s="44">
        <f t="shared" si="100"/>
        <v>10</v>
      </c>
      <c r="GM36" s="13">
        <f t="shared" si="101"/>
        <v>30</v>
      </c>
      <c r="GN36" s="44">
        <f t="shared" si="102"/>
        <v>0</v>
      </c>
      <c r="GO36" s="44">
        <f t="shared" si="103"/>
        <v>0</v>
      </c>
      <c r="GP36" s="44">
        <f t="shared" si="104"/>
        <v>0</v>
      </c>
      <c r="GQ36" s="44">
        <f t="shared" si="105"/>
        <v>0</v>
      </c>
      <c r="GR36" s="44">
        <f t="shared" si="106"/>
        <v>0</v>
      </c>
      <c r="GS36" s="44">
        <f t="shared" si="107"/>
        <v>0</v>
      </c>
      <c r="GT36" s="44">
        <f t="shared" si="108"/>
        <v>0</v>
      </c>
      <c r="GU36" s="44">
        <f t="shared" si="109"/>
        <v>0</v>
      </c>
      <c r="GV36" s="44">
        <f t="shared" si="110"/>
        <v>0</v>
      </c>
      <c r="GW36" s="44">
        <f t="shared" si="111"/>
        <v>20</v>
      </c>
      <c r="GX36" s="44">
        <f t="shared" si="112"/>
        <v>0</v>
      </c>
      <c r="GY36" s="44">
        <f t="shared" si="113"/>
        <v>0</v>
      </c>
      <c r="GZ36" s="44">
        <f t="shared" si="114"/>
        <v>0</v>
      </c>
      <c r="HA36" s="44">
        <f t="shared" si="115"/>
        <v>0</v>
      </c>
      <c r="HB36" s="44"/>
      <c r="HC36" s="44"/>
    </row>
    <row r="37" spans="1:211" ht="12.75">
      <c r="A37" s="48" t="s">
        <v>216</v>
      </c>
      <c r="B37" s="42">
        <v>1951</v>
      </c>
      <c r="C37" s="42" t="s">
        <v>205</v>
      </c>
      <c r="H37" s="44">
        <v>10</v>
      </c>
      <c r="J37" s="43">
        <v>5</v>
      </c>
      <c r="K37" s="44">
        <v>4</v>
      </c>
      <c r="L37" s="44">
        <v>1</v>
      </c>
      <c r="M37" s="45">
        <f>TRUNC(100*K37/H37/J37)</f>
        <v>8</v>
      </c>
      <c r="N37" s="43">
        <v>2</v>
      </c>
      <c r="O37" s="44">
        <v>2</v>
      </c>
      <c r="P37" s="44">
        <v>2</v>
      </c>
      <c r="Q37" s="45">
        <f>TRUNC(100*O37/H37/N37)</f>
        <v>10</v>
      </c>
      <c r="R37" s="43">
        <v>1</v>
      </c>
      <c r="S37" s="44">
        <v>1</v>
      </c>
      <c r="T37" s="44">
        <v>3</v>
      </c>
      <c r="U37" s="45">
        <f>TRUNC(100*S37/H37/R37)</f>
        <v>10</v>
      </c>
      <c r="X37" s="44">
        <v>3</v>
      </c>
      <c r="AB37" s="44">
        <v>3</v>
      </c>
      <c r="AF37" s="44">
        <v>3</v>
      </c>
      <c r="AJ37" s="44">
        <v>3</v>
      </c>
      <c r="AL37" s="43">
        <v>1</v>
      </c>
      <c r="AM37" s="44">
        <v>1</v>
      </c>
      <c r="AN37" s="44">
        <v>4</v>
      </c>
      <c r="AO37" s="45">
        <f>TRUNC(100*AM37/H37/AL37)</f>
        <v>10</v>
      </c>
      <c r="AR37" s="44">
        <v>4</v>
      </c>
      <c r="AV37" s="44">
        <v>4</v>
      </c>
      <c r="AZ37" s="44">
        <v>4</v>
      </c>
      <c r="BD37" s="44">
        <v>4</v>
      </c>
      <c r="BH37" s="44">
        <v>4</v>
      </c>
      <c r="BL37" s="44">
        <v>4</v>
      </c>
      <c r="BP37" s="44">
        <v>4</v>
      </c>
      <c r="BT37" s="44">
        <v>4</v>
      </c>
      <c r="BX37" s="44">
        <v>4</v>
      </c>
      <c r="CB37" s="44">
        <v>4</v>
      </c>
      <c r="CF37" s="44">
        <v>4</v>
      </c>
      <c r="CJ37" s="44">
        <v>4</v>
      </c>
      <c r="CN37" s="44">
        <v>4</v>
      </c>
      <c r="CR37" s="44">
        <v>4</v>
      </c>
      <c r="CV37" s="44">
        <v>4</v>
      </c>
      <c r="CZ37" s="44">
        <v>4</v>
      </c>
      <c r="DD37" s="44">
        <v>4</v>
      </c>
      <c r="DH37" s="44">
        <v>4</v>
      </c>
      <c r="DL37" s="44">
        <v>4</v>
      </c>
      <c r="DP37" s="44">
        <v>4</v>
      </c>
      <c r="DT37" s="44">
        <v>4</v>
      </c>
      <c r="DX37" s="44">
        <v>4</v>
      </c>
      <c r="DZ37" s="43">
        <v>6</v>
      </c>
      <c r="EA37" s="44">
        <v>5</v>
      </c>
      <c r="EB37" s="44">
        <v>5</v>
      </c>
      <c r="EC37" s="45">
        <f>TRUNC(100*EA37/H37/DZ37)</f>
        <v>8</v>
      </c>
      <c r="EF37" s="44">
        <v>5</v>
      </c>
      <c r="EH37" s="43">
        <v>3</v>
      </c>
      <c r="EI37" s="44">
        <v>4</v>
      </c>
      <c r="EJ37" s="44">
        <v>6</v>
      </c>
      <c r="EK37" s="45">
        <f>TRUNC(100*EI37/H37/EH37)</f>
        <v>13</v>
      </c>
      <c r="EL37" s="43">
        <v>4</v>
      </c>
      <c r="EM37" s="44">
        <v>2</v>
      </c>
      <c r="EN37" s="44">
        <v>7</v>
      </c>
      <c r="EO37" s="45">
        <f>TRUNC(100*EM37/H37/EL37)</f>
        <v>5</v>
      </c>
      <c r="ER37" s="44">
        <v>7</v>
      </c>
      <c r="ET37" s="43">
        <v>3</v>
      </c>
      <c r="EU37" s="44">
        <v>4</v>
      </c>
      <c r="EV37" s="44">
        <v>8</v>
      </c>
      <c r="EW37" s="45">
        <f>TRUNC(100*EU37/H37/ET37)</f>
        <v>13</v>
      </c>
      <c r="EZ37" s="44">
        <v>8</v>
      </c>
      <c r="FM37" s="21">
        <f t="shared" si="116"/>
        <v>244</v>
      </c>
      <c r="FN37" s="44">
        <v>8</v>
      </c>
      <c r="FO37" s="17">
        <f>LARGE(FP37:HD37,1)+LARGE(FP37:HD37,2)+LARGE(FP37:HD37,3)+LARGE(FP37:HD37,4)+LARGE(FP37:HD37,5)+LARGE(FP37:HD37,6)+LARGE(FP37:HD37,7)+LARGE(FP37:HD37,8)+LARGE(FP37:HD37,9)+LARGE(FP37:HD37,10)</f>
        <v>77</v>
      </c>
      <c r="FP37" s="44">
        <f t="shared" si="78"/>
        <v>0</v>
      </c>
      <c r="FQ37" s="44">
        <f t="shared" si="79"/>
        <v>8</v>
      </c>
      <c r="FR37" s="44">
        <f t="shared" si="80"/>
        <v>10</v>
      </c>
      <c r="FS37" s="44">
        <f t="shared" si="81"/>
        <v>10</v>
      </c>
      <c r="FT37" s="44">
        <f t="shared" si="82"/>
        <v>0</v>
      </c>
      <c r="FU37" s="44">
        <f t="shared" si="83"/>
        <v>0</v>
      </c>
      <c r="FV37" s="44">
        <f t="shared" si="84"/>
        <v>0</v>
      </c>
      <c r="FW37" s="44">
        <f t="shared" si="85"/>
        <v>0</v>
      </c>
      <c r="FX37" s="44">
        <f t="shared" si="86"/>
        <v>10</v>
      </c>
      <c r="FY37" s="44">
        <f t="shared" si="87"/>
        <v>0</v>
      </c>
      <c r="FZ37" s="44">
        <f t="shared" si="88"/>
        <v>0</v>
      </c>
      <c r="GA37" s="44">
        <f t="shared" si="89"/>
        <v>0</v>
      </c>
      <c r="GB37" s="44">
        <f t="shared" si="90"/>
        <v>0</v>
      </c>
      <c r="GC37" s="44">
        <f t="shared" si="91"/>
        <v>0</v>
      </c>
      <c r="GD37" s="44">
        <f t="shared" si="92"/>
        <v>0</v>
      </c>
      <c r="GE37" s="44">
        <f t="shared" si="93"/>
        <v>0</v>
      </c>
      <c r="GF37" s="44">
        <f t="shared" si="94"/>
        <v>0</v>
      </c>
      <c r="GG37" s="44">
        <f t="shared" si="95"/>
        <v>0</v>
      </c>
      <c r="GH37" s="44">
        <f t="shared" si="96"/>
        <v>0</v>
      </c>
      <c r="GI37" s="44">
        <f t="shared" si="97"/>
        <v>0</v>
      </c>
      <c r="GJ37" s="44">
        <f t="shared" si="98"/>
        <v>0</v>
      </c>
      <c r="GK37" s="44">
        <f t="shared" si="99"/>
        <v>0</v>
      </c>
      <c r="GL37" s="44">
        <f t="shared" si="100"/>
        <v>0</v>
      </c>
      <c r="GM37" s="44">
        <f t="shared" si="101"/>
        <v>0</v>
      </c>
      <c r="GN37" s="44">
        <f t="shared" si="102"/>
        <v>0</v>
      </c>
      <c r="GO37" s="44">
        <f t="shared" si="103"/>
        <v>0</v>
      </c>
      <c r="GP37" s="44">
        <f t="shared" si="104"/>
        <v>0</v>
      </c>
      <c r="GQ37" s="44">
        <f t="shared" si="105"/>
        <v>0</v>
      </c>
      <c r="GR37" s="44">
        <f t="shared" si="106"/>
        <v>0</v>
      </c>
      <c r="GS37" s="44">
        <f t="shared" si="107"/>
        <v>0</v>
      </c>
      <c r="GT37" s="44">
        <f t="shared" si="108"/>
        <v>0</v>
      </c>
      <c r="GU37" s="44">
        <f t="shared" si="109"/>
        <v>8</v>
      </c>
      <c r="GV37" s="44">
        <f t="shared" si="110"/>
        <v>0</v>
      </c>
      <c r="GW37" s="44">
        <f t="shared" si="111"/>
        <v>13</v>
      </c>
      <c r="GX37" s="44">
        <f t="shared" si="112"/>
        <v>5</v>
      </c>
      <c r="GY37" s="44">
        <f t="shared" si="113"/>
        <v>0</v>
      </c>
      <c r="GZ37" s="44">
        <f t="shared" si="114"/>
        <v>13</v>
      </c>
      <c r="HA37" s="44">
        <f t="shared" si="115"/>
        <v>0</v>
      </c>
      <c r="HB37" s="44"/>
      <c r="HC37" s="44"/>
    </row>
    <row r="38" spans="1:211" ht="12.75">
      <c r="A38" s="48" t="s">
        <v>207</v>
      </c>
      <c r="B38" s="42">
        <v>1952</v>
      </c>
      <c r="C38" s="42" t="s">
        <v>205</v>
      </c>
      <c r="H38" s="44">
        <v>10</v>
      </c>
      <c r="AD38" s="43">
        <v>2</v>
      </c>
      <c r="AE38" s="44">
        <v>2</v>
      </c>
      <c r="AF38" s="44">
        <v>1</v>
      </c>
      <c r="AG38" s="45">
        <f>TRUNC(100*AE38/H38/AD38)</f>
        <v>10</v>
      </c>
      <c r="AJ38" s="44">
        <v>1</v>
      </c>
      <c r="AN38" s="44">
        <v>1</v>
      </c>
      <c r="AR38" s="44">
        <v>1</v>
      </c>
      <c r="AV38" s="44">
        <v>1</v>
      </c>
      <c r="AX38" s="43">
        <v>2</v>
      </c>
      <c r="AY38" s="44">
        <v>2</v>
      </c>
      <c r="AZ38" s="44">
        <v>2</v>
      </c>
      <c r="BA38" s="45">
        <f>TRUNC(100*AY38/H38/AX38)</f>
        <v>10</v>
      </c>
      <c r="BD38" s="44">
        <v>2</v>
      </c>
      <c r="BH38" s="44">
        <v>2</v>
      </c>
      <c r="BJ38" s="43">
        <v>2</v>
      </c>
      <c r="BK38" s="44">
        <v>1</v>
      </c>
      <c r="BL38" s="44">
        <v>3</v>
      </c>
      <c r="BM38" s="45">
        <f>TRUNC(100*BK38/H38/BJ38)</f>
        <v>5</v>
      </c>
      <c r="BP38" s="44">
        <v>3</v>
      </c>
      <c r="BT38" s="44">
        <v>3</v>
      </c>
      <c r="BX38" s="44">
        <v>3</v>
      </c>
      <c r="CB38" s="44">
        <v>3</v>
      </c>
      <c r="CF38" s="44">
        <v>3</v>
      </c>
      <c r="CJ38" s="44">
        <v>3</v>
      </c>
      <c r="CN38" s="44">
        <v>3</v>
      </c>
      <c r="CR38" s="44">
        <v>3</v>
      </c>
      <c r="CV38" s="44">
        <v>3</v>
      </c>
      <c r="CZ38" s="44">
        <v>3</v>
      </c>
      <c r="DB38" s="43">
        <v>3</v>
      </c>
      <c r="DC38" s="44">
        <v>2</v>
      </c>
      <c r="DD38" s="44">
        <v>4</v>
      </c>
      <c r="DE38" s="45">
        <f>TRUNC(100*DC38/H38/DB38)</f>
        <v>6</v>
      </c>
      <c r="DH38" s="44">
        <v>4</v>
      </c>
      <c r="DJ38" s="43">
        <v>2</v>
      </c>
      <c r="DK38" s="44">
        <v>2</v>
      </c>
      <c r="DL38" s="44">
        <v>5</v>
      </c>
      <c r="DM38" s="45">
        <f>TRUNC(100*DK38/H38/DJ38)</f>
        <v>10</v>
      </c>
      <c r="DP38" s="44">
        <v>5</v>
      </c>
      <c r="DR38" s="43">
        <v>4</v>
      </c>
      <c r="DS38" s="44">
        <v>3</v>
      </c>
      <c r="DT38" s="44">
        <v>6</v>
      </c>
      <c r="DU38" s="45">
        <f>TRUNC(100*DS38/H38/DR38)</f>
        <v>7</v>
      </c>
      <c r="DV38" s="43">
        <v>5</v>
      </c>
      <c r="DW38" s="44">
        <v>3</v>
      </c>
      <c r="DX38" s="44">
        <v>7</v>
      </c>
      <c r="DY38" s="45">
        <f>TRUNC(100*DW38/H38/DV38)</f>
        <v>6</v>
      </c>
      <c r="DZ38" s="43">
        <v>2</v>
      </c>
      <c r="EA38" s="44">
        <v>1</v>
      </c>
      <c r="EB38" s="44">
        <v>8</v>
      </c>
      <c r="EC38" s="45">
        <f>TRUNC(100*EA38/H38/DZ38)</f>
        <v>5</v>
      </c>
      <c r="EF38" s="44">
        <v>8</v>
      </c>
      <c r="EJ38" s="44">
        <v>8</v>
      </c>
      <c r="EN38" s="44">
        <v>8</v>
      </c>
      <c r="ER38" s="44">
        <v>8</v>
      </c>
      <c r="ET38" s="43">
        <v>4</v>
      </c>
      <c r="EU38" s="44">
        <v>4</v>
      </c>
      <c r="EV38" s="44">
        <v>9</v>
      </c>
      <c r="EW38" s="45">
        <f>TRUNC(100*EU38/H38/ET38)</f>
        <v>10</v>
      </c>
      <c r="EZ38" s="44">
        <v>8</v>
      </c>
      <c r="FM38" s="21">
        <f t="shared" si="116"/>
        <v>219</v>
      </c>
      <c r="FN38" s="44">
        <v>8</v>
      </c>
      <c r="FO38" s="17">
        <f>LARGE(FP38:HD38,1)+LARGE(FP38:HD38,2)+LARGE(FP38:HD38,3)+LARGE(FP38:HD38,4)+LARGE(FP38:HD38,5)+LARGE(FP38:HD38,6)+LARGE(FP38:HD38,7)+LARGE(FP38:HD38,8)+LARGE(FP38:HD38,9)+LARGE(FP38:HD38,10)</f>
        <v>69</v>
      </c>
      <c r="FP38" s="44">
        <f t="shared" si="78"/>
        <v>0</v>
      </c>
      <c r="FQ38" s="44">
        <f t="shared" si="79"/>
        <v>0</v>
      </c>
      <c r="FR38" s="44">
        <f t="shared" si="80"/>
        <v>0</v>
      </c>
      <c r="FS38" s="44">
        <f t="shared" si="81"/>
        <v>0</v>
      </c>
      <c r="FT38" s="44">
        <f t="shared" si="82"/>
        <v>0</v>
      </c>
      <c r="FU38" s="44">
        <f t="shared" si="83"/>
        <v>0</v>
      </c>
      <c r="FV38" s="44">
        <f t="shared" si="84"/>
        <v>10</v>
      </c>
      <c r="FW38" s="44">
        <f t="shared" si="85"/>
        <v>0</v>
      </c>
      <c r="FX38" s="44">
        <f t="shared" si="86"/>
        <v>0</v>
      </c>
      <c r="FY38" s="44">
        <f t="shared" si="87"/>
        <v>0</v>
      </c>
      <c r="FZ38" s="44">
        <f t="shared" si="88"/>
        <v>0</v>
      </c>
      <c r="GA38" s="44">
        <f t="shared" si="89"/>
        <v>10</v>
      </c>
      <c r="GB38" s="44">
        <f t="shared" si="90"/>
        <v>0</v>
      </c>
      <c r="GC38" s="44">
        <f t="shared" si="91"/>
        <v>0</v>
      </c>
      <c r="GD38" s="44">
        <f t="shared" si="92"/>
        <v>5</v>
      </c>
      <c r="GE38" s="44">
        <f t="shared" si="93"/>
        <v>0</v>
      </c>
      <c r="GF38" s="44">
        <f t="shared" si="94"/>
        <v>0</v>
      </c>
      <c r="GG38" s="44">
        <f t="shared" si="95"/>
        <v>0</v>
      </c>
      <c r="GH38" s="44">
        <f t="shared" si="96"/>
        <v>0</v>
      </c>
      <c r="GI38" s="44">
        <f t="shared" si="97"/>
        <v>0</v>
      </c>
      <c r="GJ38" s="44">
        <f t="shared" si="98"/>
        <v>0</v>
      </c>
      <c r="GK38" s="44">
        <f t="shared" si="99"/>
        <v>0</v>
      </c>
      <c r="GL38" s="44">
        <f t="shared" si="100"/>
        <v>0</v>
      </c>
      <c r="GM38" s="44">
        <f t="shared" si="101"/>
        <v>0</v>
      </c>
      <c r="GN38" s="44">
        <f t="shared" si="102"/>
        <v>0</v>
      </c>
      <c r="GO38" s="44">
        <f t="shared" si="103"/>
        <v>6</v>
      </c>
      <c r="GP38" s="44">
        <f t="shared" si="104"/>
        <v>0</v>
      </c>
      <c r="GQ38" s="44">
        <f t="shared" si="105"/>
        <v>10</v>
      </c>
      <c r="GR38" s="44">
        <f t="shared" si="106"/>
        <v>0</v>
      </c>
      <c r="GS38" s="44">
        <f t="shared" si="107"/>
        <v>7</v>
      </c>
      <c r="GT38" s="44">
        <f t="shared" si="108"/>
        <v>6</v>
      </c>
      <c r="GU38" s="44">
        <f t="shared" si="109"/>
        <v>5</v>
      </c>
      <c r="GV38" s="44">
        <f t="shared" si="110"/>
        <v>0</v>
      </c>
      <c r="GW38" s="44">
        <f t="shared" si="111"/>
        <v>0</v>
      </c>
      <c r="GX38" s="44">
        <f t="shared" si="112"/>
        <v>0</v>
      </c>
      <c r="GY38" s="44">
        <f t="shared" si="113"/>
        <v>0</v>
      </c>
      <c r="GZ38" s="44">
        <f t="shared" si="114"/>
        <v>10</v>
      </c>
      <c r="HA38" s="44">
        <f t="shared" si="115"/>
        <v>0</v>
      </c>
      <c r="HB38" s="44"/>
      <c r="HC38" s="44"/>
    </row>
    <row r="39" spans="1:211" ht="12.75">
      <c r="A39" s="48" t="s">
        <v>204</v>
      </c>
      <c r="B39" s="42">
        <v>1952</v>
      </c>
      <c r="C39" s="42" t="s">
        <v>205</v>
      </c>
      <c r="H39" s="44">
        <v>10</v>
      </c>
      <c r="N39" s="43">
        <v>3</v>
      </c>
      <c r="O39" s="44">
        <v>2</v>
      </c>
      <c r="P39" s="44">
        <v>1</v>
      </c>
      <c r="Q39" s="45">
        <f>TRUNC(100*O39/H39/N39)</f>
        <v>6</v>
      </c>
      <c r="R39" s="43">
        <v>3</v>
      </c>
      <c r="S39" s="44">
        <v>3</v>
      </c>
      <c r="T39" s="44">
        <v>2</v>
      </c>
      <c r="U39" s="45">
        <f>TRUNC(100*S39/H39/R39)</f>
        <v>10</v>
      </c>
      <c r="V39" s="43">
        <v>2</v>
      </c>
      <c r="W39" s="44">
        <v>2</v>
      </c>
      <c r="X39" s="44">
        <v>3</v>
      </c>
      <c r="Y39" s="45">
        <f>TRUNC(100*W39/H39/V39)</f>
        <v>10</v>
      </c>
      <c r="AB39" s="44">
        <v>3</v>
      </c>
      <c r="AF39" s="44">
        <v>3</v>
      </c>
      <c r="AJ39" s="44">
        <v>3</v>
      </c>
      <c r="AN39" s="44">
        <v>3</v>
      </c>
      <c r="AR39" s="44">
        <v>3</v>
      </c>
      <c r="AV39" s="44">
        <v>3</v>
      </c>
      <c r="AZ39" s="44">
        <v>3</v>
      </c>
      <c r="BD39" s="44">
        <v>3</v>
      </c>
      <c r="BH39" s="44">
        <v>3</v>
      </c>
      <c r="BL39" s="44">
        <v>3</v>
      </c>
      <c r="BP39" s="44">
        <v>3</v>
      </c>
      <c r="BT39" s="44">
        <v>3</v>
      </c>
      <c r="BV39" s="43">
        <v>2</v>
      </c>
      <c r="BW39" s="44">
        <v>4</v>
      </c>
      <c r="BX39" s="44">
        <v>4</v>
      </c>
      <c r="BY39" s="45">
        <f>TRUNC(100*BW39/H39/BV39)</f>
        <v>20</v>
      </c>
      <c r="CB39" s="44">
        <v>4</v>
      </c>
      <c r="CD39" s="43">
        <v>3</v>
      </c>
      <c r="CE39" s="44">
        <v>2</v>
      </c>
      <c r="CF39" s="44">
        <v>5</v>
      </c>
      <c r="CG39" s="45">
        <f>TRUNC(100*CE39/H39/CD39)</f>
        <v>6</v>
      </c>
      <c r="CJ39" s="44">
        <v>5</v>
      </c>
      <c r="CN39" s="44">
        <v>5</v>
      </c>
      <c r="CR39" s="44">
        <v>5</v>
      </c>
      <c r="CV39" s="44">
        <v>5</v>
      </c>
      <c r="CZ39" s="44">
        <v>5</v>
      </c>
      <c r="DD39" s="44">
        <v>5</v>
      </c>
      <c r="DH39" s="44">
        <v>5</v>
      </c>
      <c r="DL39" s="44">
        <v>5</v>
      </c>
      <c r="DP39" s="44">
        <v>5</v>
      </c>
      <c r="DT39" s="44">
        <v>5</v>
      </c>
      <c r="DX39" s="44">
        <v>5</v>
      </c>
      <c r="EB39" s="44">
        <v>5</v>
      </c>
      <c r="EF39" s="44">
        <v>5</v>
      </c>
      <c r="EJ39" s="44">
        <v>5</v>
      </c>
      <c r="EL39" s="43">
        <v>3</v>
      </c>
      <c r="EM39" s="44">
        <v>2</v>
      </c>
      <c r="EN39" s="44">
        <v>6</v>
      </c>
      <c r="EO39" s="45">
        <f>TRUNC(100*EM39/H39/EL39)</f>
        <v>6</v>
      </c>
      <c r="ER39" s="44">
        <v>6</v>
      </c>
      <c r="EV39" s="44">
        <v>6</v>
      </c>
      <c r="EZ39" s="44">
        <v>6</v>
      </c>
      <c r="FM39" s="21">
        <f t="shared" si="116"/>
        <v>184</v>
      </c>
      <c r="FN39" s="44">
        <v>6</v>
      </c>
      <c r="FO39" s="17">
        <f>LARGE(FP39:HD39,1)+LARGE(FP39:HD39,2)+LARGE(FP39:HD39,3)+LARGE(FP39:HD39,4)+LARGE(FP39:HD39,5)+LARGE(FP39:HD39,6)+LARGE(FP39:HD39,7)+LARGE(FP39:HD39,8)+LARGE(FP39:HD39,9)+LARGE(FP39:HD39,10)</f>
        <v>58</v>
      </c>
      <c r="FP39" s="44">
        <f t="shared" si="78"/>
        <v>0</v>
      </c>
      <c r="FQ39" s="44">
        <f t="shared" si="79"/>
        <v>0</v>
      </c>
      <c r="FR39" s="44">
        <f t="shared" si="80"/>
        <v>6</v>
      </c>
      <c r="FS39" s="44">
        <f t="shared" si="81"/>
        <v>10</v>
      </c>
      <c r="FT39" s="44">
        <f t="shared" si="82"/>
        <v>10</v>
      </c>
      <c r="FU39" s="44">
        <f t="shared" si="83"/>
        <v>0</v>
      </c>
      <c r="FV39" s="44">
        <f t="shared" si="84"/>
        <v>0</v>
      </c>
      <c r="FW39" s="44">
        <f t="shared" si="85"/>
        <v>0</v>
      </c>
      <c r="FX39" s="44">
        <f t="shared" si="86"/>
        <v>0</v>
      </c>
      <c r="FY39" s="44">
        <f t="shared" si="87"/>
        <v>0</v>
      </c>
      <c r="FZ39" s="44">
        <f t="shared" si="88"/>
        <v>0</v>
      </c>
      <c r="GA39" s="44">
        <f t="shared" si="89"/>
        <v>0</v>
      </c>
      <c r="GB39" s="44">
        <f t="shared" si="90"/>
        <v>0</v>
      </c>
      <c r="GC39" s="44">
        <f t="shared" si="91"/>
        <v>0</v>
      </c>
      <c r="GD39" s="44">
        <f t="shared" si="92"/>
        <v>0</v>
      </c>
      <c r="GE39" s="44">
        <f t="shared" si="93"/>
        <v>0</v>
      </c>
      <c r="GF39" s="44">
        <f t="shared" si="94"/>
        <v>0</v>
      </c>
      <c r="GG39" s="44">
        <f t="shared" si="95"/>
        <v>20</v>
      </c>
      <c r="GH39" s="44">
        <f t="shared" si="96"/>
        <v>0</v>
      </c>
      <c r="GI39" s="44">
        <f t="shared" si="97"/>
        <v>6</v>
      </c>
      <c r="GJ39" s="44">
        <f t="shared" si="98"/>
        <v>0</v>
      </c>
      <c r="GK39" s="44">
        <f t="shared" si="99"/>
        <v>0</v>
      </c>
      <c r="GL39" s="44">
        <f t="shared" si="100"/>
        <v>0</v>
      </c>
      <c r="GM39" s="44">
        <f t="shared" si="101"/>
        <v>0</v>
      </c>
      <c r="GN39" s="44">
        <f t="shared" si="102"/>
        <v>0</v>
      </c>
      <c r="GO39" s="44">
        <f t="shared" si="103"/>
        <v>0</v>
      </c>
      <c r="GP39" s="44">
        <f t="shared" si="104"/>
        <v>0</v>
      </c>
      <c r="GQ39" s="44">
        <f t="shared" si="105"/>
        <v>0</v>
      </c>
      <c r="GR39" s="44">
        <f t="shared" si="106"/>
        <v>0</v>
      </c>
      <c r="GS39" s="44">
        <f t="shared" si="107"/>
        <v>0</v>
      </c>
      <c r="GT39" s="44">
        <f t="shared" si="108"/>
        <v>0</v>
      </c>
      <c r="GU39" s="44">
        <f t="shared" si="109"/>
        <v>0</v>
      </c>
      <c r="GV39" s="44">
        <f t="shared" si="110"/>
        <v>0</v>
      </c>
      <c r="GW39" s="44">
        <f t="shared" si="111"/>
        <v>0</v>
      </c>
      <c r="GX39" s="44">
        <f t="shared" si="112"/>
        <v>6</v>
      </c>
      <c r="GY39" s="44">
        <f t="shared" si="113"/>
        <v>0</v>
      </c>
      <c r="GZ39" s="44">
        <f t="shared" si="114"/>
        <v>0</v>
      </c>
      <c r="HA39" s="44">
        <f t="shared" si="115"/>
        <v>0</v>
      </c>
      <c r="HB39" s="44"/>
      <c r="HC39" s="44"/>
    </row>
    <row r="40" spans="1:211" ht="12.75">
      <c r="A40" s="48" t="s">
        <v>206</v>
      </c>
      <c r="B40" s="42">
        <v>1954</v>
      </c>
      <c r="C40" s="42" t="s">
        <v>205</v>
      </c>
      <c r="H40" s="44">
        <v>10</v>
      </c>
      <c r="J40" s="43">
        <v>6</v>
      </c>
      <c r="K40" s="44">
        <v>4</v>
      </c>
      <c r="L40" s="44">
        <v>1</v>
      </c>
      <c r="M40" s="45">
        <f>TRUNC(100*K40/H40/J40)</f>
        <v>6</v>
      </c>
      <c r="P40" s="44">
        <v>1</v>
      </c>
      <c r="T40" s="44">
        <v>1</v>
      </c>
      <c r="X40" s="44">
        <v>1</v>
      </c>
      <c r="AB40" s="44">
        <v>1</v>
      </c>
      <c r="AF40" s="44">
        <v>1</v>
      </c>
      <c r="AJ40" s="44">
        <v>1</v>
      </c>
      <c r="AN40" s="44">
        <v>1</v>
      </c>
      <c r="AR40" s="44">
        <v>1</v>
      </c>
      <c r="AV40" s="44">
        <v>1</v>
      </c>
      <c r="AZ40" s="44">
        <v>1</v>
      </c>
      <c r="BD40" s="44">
        <v>1</v>
      </c>
      <c r="BH40" s="44">
        <v>1</v>
      </c>
      <c r="BL40" s="44">
        <v>1</v>
      </c>
      <c r="BN40" s="43">
        <v>4</v>
      </c>
      <c r="BO40" s="44">
        <v>2</v>
      </c>
      <c r="BP40" s="44">
        <v>2</v>
      </c>
      <c r="BQ40" s="45">
        <f>TRUNC(100*BO40/H40/BN40)</f>
        <v>5</v>
      </c>
      <c r="BT40" s="44">
        <v>2</v>
      </c>
      <c r="BV40" s="43">
        <v>3</v>
      </c>
      <c r="BW40" s="44">
        <v>4</v>
      </c>
      <c r="BX40" s="44">
        <v>3</v>
      </c>
      <c r="BY40" s="45">
        <f>TRUNC(100*BW40/H40/BV40)</f>
        <v>13</v>
      </c>
      <c r="CB40" s="44">
        <v>3</v>
      </c>
      <c r="CD40" s="43">
        <v>3</v>
      </c>
      <c r="CE40" s="44">
        <v>3</v>
      </c>
      <c r="CF40" s="44">
        <v>4</v>
      </c>
      <c r="CG40" s="45">
        <f>TRUNC(100*CE40/H40/CD40)</f>
        <v>10</v>
      </c>
      <c r="CJ40" s="44">
        <v>4</v>
      </c>
      <c r="CN40" s="44">
        <v>4</v>
      </c>
      <c r="CR40" s="44">
        <v>4</v>
      </c>
      <c r="CV40" s="44">
        <v>4</v>
      </c>
      <c r="CZ40" s="44">
        <v>4</v>
      </c>
      <c r="DD40" s="44">
        <v>4</v>
      </c>
      <c r="DH40" s="44">
        <v>4</v>
      </c>
      <c r="DL40" s="44">
        <v>4</v>
      </c>
      <c r="DP40" s="44">
        <v>4</v>
      </c>
      <c r="DT40" s="44">
        <v>4</v>
      </c>
      <c r="DX40" s="44">
        <v>4</v>
      </c>
      <c r="EB40" s="44">
        <v>4</v>
      </c>
      <c r="EF40" s="44">
        <v>4</v>
      </c>
      <c r="EH40" s="43">
        <v>4</v>
      </c>
      <c r="EI40" s="44">
        <v>4</v>
      </c>
      <c r="EJ40" s="44">
        <v>5</v>
      </c>
      <c r="EK40" s="45">
        <f>TRUNC(100*EI40/H40/EH40)</f>
        <v>10</v>
      </c>
      <c r="EN40" s="44">
        <v>5</v>
      </c>
      <c r="ER40" s="44">
        <v>5</v>
      </c>
      <c r="EV40" s="44">
        <v>5</v>
      </c>
      <c r="EX40" s="43">
        <v>4</v>
      </c>
      <c r="EY40" s="44">
        <v>3</v>
      </c>
      <c r="EZ40" s="44">
        <v>6</v>
      </c>
      <c r="FA40" s="45">
        <f>TRUNC(100*EY40/H40/EX40)</f>
        <v>7</v>
      </c>
      <c r="FM40" s="21">
        <f t="shared" si="116"/>
        <v>162</v>
      </c>
      <c r="FN40" s="44">
        <v>6</v>
      </c>
      <c r="FO40" s="17">
        <f>LARGE(FP40:HD40,1)+LARGE(FP40:HD40,2)+LARGE(FP40:HD40,3)+LARGE(FP40:HD40,4)+LARGE(FP40:HD40,5)+LARGE(FP40:HD40,6)+LARGE(FP40:HD40,7)+LARGE(FP40:HD40,8)+LARGE(FP40:HD40,9)+LARGE(FP40:HD40,10)</f>
        <v>51</v>
      </c>
      <c r="FP40" s="44">
        <f t="shared" si="78"/>
        <v>0</v>
      </c>
      <c r="FQ40" s="44">
        <f t="shared" si="79"/>
        <v>6</v>
      </c>
      <c r="FR40" s="44">
        <f t="shared" si="80"/>
        <v>0</v>
      </c>
      <c r="FS40" s="44">
        <f t="shared" si="81"/>
        <v>0</v>
      </c>
      <c r="FT40" s="44">
        <f t="shared" si="82"/>
        <v>0</v>
      </c>
      <c r="FU40" s="44">
        <f t="shared" si="83"/>
        <v>0</v>
      </c>
      <c r="FV40" s="44">
        <f t="shared" si="84"/>
        <v>0</v>
      </c>
      <c r="FW40" s="44">
        <f t="shared" si="85"/>
        <v>0</v>
      </c>
      <c r="FX40" s="44">
        <f t="shared" si="86"/>
        <v>0</v>
      </c>
      <c r="FY40" s="44">
        <f t="shared" si="87"/>
        <v>0</v>
      </c>
      <c r="FZ40" s="44">
        <f t="shared" si="88"/>
        <v>0</v>
      </c>
      <c r="GA40" s="44">
        <f t="shared" si="89"/>
        <v>0</v>
      </c>
      <c r="GB40" s="44">
        <f t="shared" si="90"/>
        <v>0</v>
      </c>
      <c r="GC40" s="44">
        <f t="shared" si="91"/>
        <v>0</v>
      </c>
      <c r="GD40" s="44">
        <f t="shared" si="92"/>
        <v>0</v>
      </c>
      <c r="GE40" s="44">
        <f t="shared" si="93"/>
        <v>5</v>
      </c>
      <c r="GF40" s="44">
        <f t="shared" si="94"/>
        <v>0</v>
      </c>
      <c r="GG40" s="44">
        <f t="shared" si="95"/>
        <v>13</v>
      </c>
      <c r="GH40" s="44">
        <f t="shared" si="96"/>
        <v>0</v>
      </c>
      <c r="GI40" s="44">
        <f t="shared" si="97"/>
        <v>10</v>
      </c>
      <c r="GJ40" s="44">
        <f t="shared" si="98"/>
        <v>0</v>
      </c>
      <c r="GK40" s="44">
        <f t="shared" si="99"/>
        <v>0</v>
      </c>
      <c r="GL40" s="44">
        <f t="shared" si="100"/>
        <v>0</v>
      </c>
      <c r="GM40" s="44">
        <f t="shared" si="101"/>
        <v>0</v>
      </c>
      <c r="GN40" s="44">
        <f t="shared" si="102"/>
        <v>0</v>
      </c>
      <c r="GO40" s="44">
        <f t="shared" si="103"/>
        <v>0</v>
      </c>
      <c r="GP40" s="44">
        <f t="shared" si="104"/>
        <v>0</v>
      </c>
      <c r="GQ40" s="44">
        <f t="shared" si="105"/>
        <v>0</v>
      </c>
      <c r="GR40" s="44">
        <f t="shared" si="106"/>
        <v>0</v>
      </c>
      <c r="GS40" s="44">
        <f t="shared" si="107"/>
        <v>0</v>
      </c>
      <c r="GT40" s="44">
        <f t="shared" si="108"/>
        <v>0</v>
      </c>
      <c r="GU40" s="44">
        <f t="shared" si="109"/>
        <v>0</v>
      </c>
      <c r="GV40" s="44">
        <f t="shared" si="110"/>
        <v>0</v>
      </c>
      <c r="GW40" s="44">
        <f t="shared" si="111"/>
        <v>10</v>
      </c>
      <c r="GX40" s="44">
        <f t="shared" si="112"/>
        <v>0</v>
      </c>
      <c r="GY40" s="44">
        <f t="shared" si="113"/>
        <v>0</v>
      </c>
      <c r="GZ40" s="44">
        <f t="shared" si="114"/>
        <v>0</v>
      </c>
      <c r="HA40" s="44">
        <f t="shared" si="115"/>
        <v>7</v>
      </c>
      <c r="HB40" s="44"/>
      <c r="HC40" s="44"/>
    </row>
    <row r="41" spans="1:211" ht="12.75">
      <c r="A41" s="21" t="s">
        <v>247</v>
      </c>
      <c r="B41" s="42">
        <v>1954</v>
      </c>
      <c r="C41" s="42" t="s">
        <v>205</v>
      </c>
      <c r="H41" s="44">
        <v>10</v>
      </c>
      <c r="BV41" s="43">
        <v>1</v>
      </c>
      <c r="BW41" s="44">
        <v>1</v>
      </c>
      <c r="BX41" s="44">
        <v>1</v>
      </c>
      <c r="BY41" s="45">
        <f>TRUNC(100*BW41/H41/BV41)</f>
        <v>10</v>
      </c>
      <c r="CB41" s="44">
        <v>1</v>
      </c>
      <c r="CF41" s="44">
        <v>1</v>
      </c>
      <c r="CJ41" s="44">
        <v>1</v>
      </c>
      <c r="CN41" s="44">
        <v>1</v>
      </c>
      <c r="CR41" s="44">
        <v>1</v>
      </c>
      <c r="CV41" s="44">
        <v>1</v>
      </c>
      <c r="CZ41" s="44">
        <v>1</v>
      </c>
      <c r="DD41" s="44">
        <v>1</v>
      </c>
      <c r="DH41" s="44">
        <v>1</v>
      </c>
      <c r="DL41" s="44">
        <v>1</v>
      </c>
      <c r="DP41" s="44">
        <v>1</v>
      </c>
      <c r="DT41" s="44">
        <v>1</v>
      </c>
      <c r="DX41" s="44">
        <v>1</v>
      </c>
      <c r="DZ41" s="43">
        <v>3</v>
      </c>
      <c r="EA41" s="44">
        <v>5</v>
      </c>
      <c r="EB41" s="44">
        <v>2</v>
      </c>
      <c r="EC41" s="45">
        <f>TRUNC(100*EA41/H41/DZ41)</f>
        <v>16</v>
      </c>
      <c r="EF41" s="44">
        <v>2</v>
      </c>
      <c r="EJ41" s="44">
        <v>2</v>
      </c>
      <c r="EN41" s="44">
        <v>2</v>
      </c>
      <c r="ER41" s="44">
        <v>2</v>
      </c>
      <c r="EV41" s="44">
        <v>2</v>
      </c>
      <c r="EZ41" s="44">
        <v>2</v>
      </c>
      <c r="FM41" s="21">
        <f t="shared" si="116"/>
        <v>83</v>
      </c>
      <c r="FN41" s="44">
        <v>2</v>
      </c>
      <c r="FO41" s="17">
        <f>LARGE(FP41:HD41,1)+LARGE(FP41:HD41,2)+LARGE(FP41:HD41,3)+LARGE(FP41:HD41,4)+LARGE(FP41:HD41,5)+LARGE(FP41:HD41,6)+LARGE(FP41:HD41,7)+LARGE(FP41:HD41,8)+LARGE(FP41:HD41,9)+LARGE(FP41:HD41,10)</f>
        <v>26</v>
      </c>
      <c r="FP41" s="44">
        <f t="shared" si="78"/>
        <v>0</v>
      </c>
      <c r="FQ41" s="44">
        <f t="shared" si="79"/>
        <v>0</v>
      </c>
      <c r="FR41" s="44">
        <f t="shared" si="80"/>
        <v>0</v>
      </c>
      <c r="FS41" s="44">
        <f t="shared" si="81"/>
        <v>0</v>
      </c>
      <c r="FT41" s="44">
        <f t="shared" si="82"/>
        <v>0</v>
      </c>
      <c r="FU41" s="44">
        <f t="shared" si="83"/>
        <v>0</v>
      </c>
      <c r="FV41" s="44">
        <f t="shared" si="84"/>
        <v>0</v>
      </c>
      <c r="FW41" s="44">
        <f t="shared" si="85"/>
        <v>0</v>
      </c>
      <c r="FX41" s="44">
        <f t="shared" si="86"/>
        <v>0</v>
      </c>
      <c r="FY41" s="44">
        <f t="shared" si="87"/>
        <v>0</v>
      </c>
      <c r="FZ41" s="44">
        <f t="shared" si="88"/>
        <v>0</v>
      </c>
      <c r="GA41" s="44">
        <f t="shared" si="89"/>
        <v>0</v>
      </c>
      <c r="GB41" s="44">
        <f t="shared" si="90"/>
        <v>0</v>
      </c>
      <c r="GC41" s="44">
        <f t="shared" si="91"/>
        <v>0</v>
      </c>
      <c r="GD41" s="44">
        <f t="shared" si="92"/>
        <v>0</v>
      </c>
      <c r="GE41" s="44">
        <f t="shared" si="93"/>
        <v>0</v>
      </c>
      <c r="GF41" s="44">
        <f t="shared" si="94"/>
        <v>0</v>
      </c>
      <c r="GG41" s="44">
        <f t="shared" si="95"/>
        <v>10</v>
      </c>
      <c r="GH41" s="44">
        <f t="shared" si="96"/>
        <v>0</v>
      </c>
      <c r="GI41" s="44">
        <f t="shared" si="97"/>
        <v>0</v>
      </c>
      <c r="GJ41" s="44">
        <f t="shared" si="98"/>
        <v>0</v>
      </c>
      <c r="GK41" s="44">
        <f t="shared" si="99"/>
        <v>0</v>
      </c>
      <c r="GL41" s="44">
        <f t="shared" si="100"/>
        <v>0</v>
      </c>
      <c r="GM41" s="44">
        <f t="shared" si="101"/>
        <v>0</v>
      </c>
      <c r="GN41" s="44">
        <f t="shared" si="102"/>
        <v>0</v>
      </c>
      <c r="GO41" s="44">
        <f t="shared" si="103"/>
        <v>0</v>
      </c>
      <c r="GP41" s="44">
        <f t="shared" si="104"/>
        <v>0</v>
      </c>
      <c r="GQ41" s="44">
        <f t="shared" si="105"/>
        <v>0</v>
      </c>
      <c r="GR41" s="44">
        <f t="shared" si="106"/>
        <v>0</v>
      </c>
      <c r="GS41" s="44">
        <f t="shared" si="107"/>
        <v>0</v>
      </c>
      <c r="GT41" s="44">
        <f t="shared" si="108"/>
        <v>0</v>
      </c>
      <c r="GU41" s="44">
        <f t="shared" si="109"/>
        <v>16</v>
      </c>
      <c r="GV41" s="44">
        <f t="shared" si="110"/>
        <v>0</v>
      </c>
      <c r="GW41" s="44">
        <f t="shared" si="111"/>
        <v>0</v>
      </c>
      <c r="GX41" s="44">
        <f t="shared" si="112"/>
        <v>0</v>
      </c>
      <c r="GY41" s="44">
        <f t="shared" si="113"/>
        <v>0</v>
      </c>
      <c r="GZ41" s="44">
        <f t="shared" si="114"/>
        <v>0</v>
      </c>
      <c r="HA41" s="44">
        <f t="shared" si="115"/>
        <v>0</v>
      </c>
      <c r="HB41" s="44"/>
      <c r="HC41" s="44"/>
    </row>
    <row r="42" spans="1:209" ht="12.75">
      <c r="A42" s="21" t="s">
        <v>209</v>
      </c>
      <c r="B42" s="42">
        <v>1955</v>
      </c>
      <c r="C42" s="42" t="s">
        <v>205</v>
      </c>
      <c r="H42" s="44">
        <v>10</v>
      </c>
      <c r="CT42" s="43">
        <v>3</v>
      </c>
      <c r="CU42" s="44">
        <v>3</v>
      </c>
      <c r="CV42" s="44">
        <v>1</v>
      </c>
      <c r="CW42" s="45">
        <f>TRUNC(100*CU42/H42/CT42)</f>
        <v>10</v>
      </c>
      <c r="CZ42" s="44">
        <v>1</v>
      </c>
      <c r="DD42" s="44">
        <v>1</v>
      </c>
      <c r="DH42" s="44">
        <v>1</v>
      </c>
      <c r="DL42" s="44">
        <v>1</v>
      </c>
      <c r="DP42" s="44">
        <v>1</v>
      </c>
      <c r="DT42" s="44">
        <v>1</v>
      </c>
      <c r="DX42" s="44">
        <v>1</v>
      </c>
      <c r="EB42" s="44">
        <v>1</v>
      </c>
      <c r="EF42" s="44">
        <v>1</v>
      </c>
      <c r="EJ42" s="44">
        <v>1</v>
      </c>
      <c r="EN42" s="44">
        <v>1</v>
      </c>
      <c r="ER42" s="44">
        <v>1</v>
      </c>
      <c r="EV42" s="44">
        <v>1</v>
      </c>
      <c r="EZ42" s="44">
        <v>1</v>
      </c>
      <c r="FM42" s="21">
        <f t="shared" si="116"/>
        <v>32</v>
      </c>
      <c r="FN42" s="44">
        <v>1</v>
      </c>
      <c r="FO42" s="42">
        <f>LARGE(FP42:HD42,1)+LARGE(FP42:HD42,2)+LARGE(FP42:HD42,3)+LARGE(FP42:HD42,4)+LARGE(FP42:HD42,5)+LARGE(FP42:HD42,6)+LARGE(FP42:HD42,7)+LARGE(FP42:HD42,8)+LARGE(FP42:HD42,9)+LARGE(FP42:HD42,10)</f>
        <v>10</v>
      </c>
      <c r="FP42" s="42">
        <f t="shared" si="78"/>
        <v>0</v>
      </c>
      <c r="FQ42" s="42">
        <f t="shared" si="79"/>
        <v>0</v>
      </c>
      <c r="FR42" s="42">
        <f t="shared" si="80"/>
        <v>0</v>
      </c>
      <c r="FS42" s="42">
        <f t="shared" si="81"/>
        <v>0</v>
      </c>
      <c r="FT42" s="42">
        <f t="shared" si="82"/>
        <v>0</v>
      </c>
      <c r="FU42" s="42">
        <f t="shared" si="83"/>
        <v>0</v>
      </c>
      <c r="FV42" s="42">
        <f t="shared" si="84"/>
        <v>0</v>
      </c>
      <c r="FW42" s="42">
        <f t="shared" si="85"/>
        <v>0</v>
      </c>
      <c r="FX42" s="42">
        <f t="shared" si="86"/>
        <v>0</v>
      </c>
      <c r="FY42" s="42">
        <f t="shared" si="87"/>
        <v>0</v>
      </c>
      <c r="FZ42" s="42">
        <f t="shared" si="88"/>
        <v>0</v>
      </c>
      <c r="GA42" s="42">
        <f t="shared" si="89"/>
        <v>0</v>
      </c>
      <c r="GB42" s="42">
        <f t="shared" si="90"/>
        <v>0</v>
      </c>
      <c r="GC42" s="42">
        <f t="shared" si="91"/>
        <v>0</v>
      </c>
      <c r="GD42" s="42">
        <f t="shared" si="92"/>
        <v>0</v>
      </c>
      <c r="GE42" s="42">
        <f t="shared" si="93"/>
        <v>0</v>
      </c>
      <c r="GF42" s="42">
        <f t="shared" si="94"/>
        <v>0</v>
      </c>
      <c r="GG42" s="42">
        <f t="shared" si="95"/>
        <v>0</v>
      </c>
      <c r="GH42" s="42">
        <f t="shared" si="96"/>
        <v>0</v>
      </c>
      <c r="GI42" s="42">
        <f t="shared" si="97"/>
        <v>0</v>
      </c>
      <c r="GJ42" s="42">
        <f t="shared" si="98"/>
        <v>0</v>
      </c>
      <c r="GK42" s="42">
        <f t="shared" si="99"/>
        <v>0</v>
      </c>
      <c r="GL42" s="42">
        <f t="shared" si="100"/>
        <v>0</v>
      </c>
      <c r="GM42" s="42">
        <f t="shared" si="101"/>
        <v>10</v>
      </c>
      <c r="GN42" s="42">
        <f t="shared" si="102"/>
        <v>0</v>
      </c>
      <c r="GO42" s="42">
        <f t="shared" si="103"/>
        <v>0</v>
      </c>
      <c r="GP42" s="42">
        <f t="shared" si="104"/>
        <v>0</v>
      </c>
      <c r="GQ42" s="42">
        <f t="shared" si="105"/>
        <v>0</v>
      </c>
      <c r="GR42" s="42">
        <f t="shared" si="106"/>
        <v>0</v>
      </c>
      <c r="GS42" s="42">
        <f t="shared" si="107"/>
        <v>0</v>
      </c>
      <c r="GT42" s="42">
        <f t="shared" si="108"/>
        <v>0</v>
      </c>
      <c r="GU42" s="42">
        <f t="shared" si="109"/>
        <v>0</v>
      </c>
      <c r="GV42" s="42">
        <f t="shared" si="110"/>
        <v>0</v>
      </c>
      <c r="GW42" s="42">
        <f t="shared" si="111"/>
        <v>0</v>
      </c>
      <c r="GX42" s="42">
        <f t="shared" si="112"/>
        <v>0</v>
      </c>
      <c r="GY42" s="42">
        <f t="shared" si="113"/>
        <v>0</v>
      </c>
      <c r="GZ42" s="42">
        <f t="shared" si="114"/>
        <v>0</v>
      </c>
      <c r="HA42" s="42">
        <f t="shared" si="115"/>
        <v>0</v>
      </c>
    </row>
    <row r="43" spans="1:211" ht="12.75">
      <c r="A43" s="21" t="s">
        <v>211</v>
      </c>
      <c r="B43" s="42">
        <v>1954</v>
      </c>
      <c r="C43" s="42" t="s">
        <v>205</v>
      </c>
      <c r="H43" s="44">
        <v>10</v>
      </c>
      <c r="DN43" s="43">
        <v>1</v>
      </c>
      <c r="DO43" s="44">
        <v>1</v>
      </c>
      <c r="DP43" s="44">
        <v>1</v>
      </c>
      <c r="DQ43" s="45">
        <f>TRUNC(100*DO43/H43/DN43)</f>
        <v>10</v>
      </c>
      <c r="DT43" s="44">
        <v>1</v>
      </c>
      <c r="DX43" s="44">
        <v>1</v>
      </c>
      <c r="EB43" s="44">
        <v>1</v>
      </c>
      <c r="EF43" s="44">
        <v>1</v>
      </c>
      <c r="EJ43" s="44">
        <v>1</v>
      </c>
      <c r="EN43" s="44">
        <v>1</v>
      </c>
      <c r="ER43" s="44">
        <v>1</v>
      </c>
      <c r="EV43" s="44">
        <v>1</v>
      </c>
      <c r="EZ43" s="44">
        <v>1</v>
      </c>
      <c r="FM43" s="21">
        <f t="shared" si="116"/>
        <v>32</v>
      </c>
      <c r="FN43" s="44">
        <v>1</v>
      </c>
      <c r="FO43" s="17">
        <f>LARGE(FP43:HD43,1)+LARGE(FP43:HD43,2)+LARGE(FP43:HD43,3)+LARGE(FP43:HD43,4)+LARGE(FP43:HD43,5)+LARGE(FP43:HD43,6)+LARGE(FP43:HD43,7)+LARGE(FP43:HD43,8)+LARGE(FP43:HD43,9)+LARGE(FP43:HD43,10)</f>
        <v>10</v>
      </c>
      <c r="FP43" s="44">
        <f t="shared" si="78"/>
        <v>0</v>
      </c>
      <c r="FQ43" s="44">
        <f t="shared" si="79"/>
        <v>0</v>
      </c>
      <c r="FR43" s="44">
        <f t="shared" si="80"/>
        <v>0</v>
      </c>
      <c r="FS43" s="44">
        <f t="shared" si="81"/>
        <v>0</v>
      </c>
      <c r="FT43" s="44">
        <f t="shared" si="82"/>
        <v>0</v>
      </c>
      <c r="FU43" s="44">
        <f t="shared" si="83"/>
        <v>0</v>
      </c>
      <c r="FV43" s="44">
        <f t="shared" si="84"/>
        <v>0</v>
      </c>
      <c r="FW43" s="44">
        <f t="shared" si="85"/>
        <v>0</v>
      </c>
      <c r="FX43" s="44">
        <f t="shared" si="86"/>
        <v>0</v>
      </c>
      <c r="FY43" s="44">
        <f t="shared" si="87"/>
        <v>0</v>
      </c>
      <c r="FZ43" s="44">
        <f t="shared" si="88"/>
        <v>0</v>
      </c>
      <c r="GA43" s="44">
        <f t="shared" si="89"/>
        <v>0</v>
      </c>
      <c r="GB43" s="44">
        <f t="shared" si="90"/>
        <v>0</v>
      </c>
      <c r="GC43" s="44">
        <f t="shared" si="91"/>
        <v>0</v>
      </c>
      <c r="GD43" s="44">
        <f t="shared" si="92"/>
        <v>0</v>
      </c>
      <c r="GE43" s="44">
        <f t="shared" si="93"/>
        <v>0</v>
      </c>
      <c r="GF43" s="44">
        <f t="shared" si="94"/>
        <v>0</v>
      </c>
      <c r="GG43" s="44">
        <f t="shared" si="95"/>
        <v>0</v>
      </c>
      <c r="GH43" s="44">
        <f t="shared" si="96"/>
        <v>0</v>
      </c>
      <c r="GI43" s="44">
        <f t="shared" si="97"/>
        <v>0</v>
      </c>
      <c r="GJ43" s="44">
        <f t="shared" si="98"/>
        <v>0</v>
      </c>
      <c r="GK43" s="44">
        <f t="shared" si="99"/>
        <v>0</v>
      </c>
      <c r="GL43" s="44">
        <f t="shared" si="100"/>
        <v>0</v>
      </c>
      <c r="GM43" s="44">
        <f t="shared" si="101"/>
        <v>0</v>
      </c>
      <c r="GN43" s="44">
        <f t="shared" si="102"/>
        <v>0</v>
      </c>
      <c r="GO43" s="44">
        <f t="shared" si="103"/>
        <v>0</v>
      </c>
      <c r="GP43" s="44">
        <f t="shared" si="104"/>
        <v>0</v>
      </c>
      <c r="GQ43" s="44">
        <f t="shared" si="105"/>
        <v>0</v>
      </c>
      <c r="GR43" s="44">
        <f t="shared" si="106"/>
        <v>10</v>
      </c>
      <c r="GS43" s="44">
        <f t="shared" si="107"/>
        <v>0</v>
      </c>
      <c r="GT43" s="44">
        <f t="shared" si="108"/>
        <v>0</v>
      </c>
      <c r="GU43" s="44">
        <f t="shared" si="109"/>
        <v>0</v>
      </c>
      <c r="GV43" s="44">
        <f t="shared" si="110"/>
        <v>0</v>
      </c>
      <c r="GW43" s="44">
        <f t="shared" si="111"/>
        <v>0</v>
      </c>
      <c r="GX43" s="44">
        <f t="shared" si="112"/>
        <v>0</v>
      </c>
      <c r="GY43" s="44">
        <f t="shared" si="113"/>
        <v>0</v>
      </c>
      <c r="GZ43" s="44">
        <f t="shared" si="114"/>
        <v>0</v>
      </c>
      <c r="HA43" s="44">
        <f t="shared" si="115"/>
        <v>0</v>
      </c>
      <c r="HB43" s="44"/>
      <c r="HC43" s="44"/>
    </row>
    <row r="44" spans="1:211" ht="12.75">
      <c r="A44" s="21" t="s">
        <v>259</v>
      </c>
      <c r="B44" s="42">
        <v>1954</v>
      </c>
      <c r="C44" s="42" t="s">
        <v>205</v>
      </c>
      <c r="H44" s="44">
        <v>10</v>
      </c>
      <c r="DF44" s="43">
        <v>1</v>
      </c>
      <c r="DG44" s="44">
        <v>1</v>
      </c>
      <c r="DH44" s="44">
        <v>1</v>
      </c>
      <c r="DI44" s="45">
        <f>TRUNC(100*DG44/H44/DF44)</f>
        <v>10</v>
      </c>
      <c r="DL44" s="44">
        <v>1</v>
      </c>
      <c r="DP44" s="44">
        <v>1</v>
      </c>
      <c r="DT44" s="44">
        <v>1</v>
      </c>
      <c r="DX44" s="44">
        <v>1</v>
      </c>
      <c r="EB44" s="44">
        <v>1</v>
      </c>
      <c r="EF44" s="44">
        <v>1</v>
      </c>
      <c r="EJ44" s="44">
        <v>1</v>
      </c>
      <c r="EN44" s="44">
        <v>1</v>
      </c>
      <c r="ER44" s="44">
        <v>1</v>
      </c>
      <c r="EV44" s="44">
        <v>1</v>
      </c>
      <c r="EZ44" s="44">
        <v>1</v>
      </c>
      <c r="FM44" s="21">
        <f t="shared" si="116"/>
        <v>32</v>
      </c>
      <c r="FN44" s="44">
        <v>1</v>
      </c>
      <c r="FO44" s="17">
        <f>LARGE(FP44:HD44,1)+LARGE(FP44:HD44,2)+LARGE(FP44:HD44,3)+LARGE(FP44:HD44,4)+LARGE(FP44:HD44,5)+LARGE(FP44:HD44,6)+LARGE(FP44:HD44,7)+LARGE(FP44:HD44,8)+LARGE(FP44:HD44,9)+LARGE(FP44:HD44,10)</f>
        <v>10</v>
      </c>
      <c r="FP44" s="44">
        <f t="shared" si="78"/>
        <v>0</v>
      </c>
      <c r="FQ44" s="44">
        <f t="shared" si="79"/>
        <v>0</v>
      </c>
      <c r="FR44" s="44">
        <f t="shared" si="80"/>
        <v>0</v>
      </c>
      <c r="FS44" s="44">
        <f t="shared" si="81"/>
        <v>0</v>
      </c>
      <c r="FT44" s="44">
        <f t="shared" si="82"/>
        <v>0</v>
      </c>
      <c r="FU44" s="44">
        <f t="shared" si="83"/>
        <v>0</v>
      </c>
      <c r="FV44" s="44">
        <f t="shared" si="84"/>
        <v>0</v>
      </c>
      <c r="FW44" s="44">
        <f t="shared" si="85"/>
        <v>0</v>
      </c>
      <c r="FX44" s="44">
        <f t="shared" si="86"/>
        <v>0</v>
      </c>
      <c r="FY44" s="44">
        <f t="shared" si="87"/>
        <v>0</v>
      </c>
      <c r="FZ44" s="44">
        <f t="shared" si="88"/>
        <v>0</v>
      </c>
      <c r="GA44" s="44">
        <f t="shared" si="89"/>
        <v>0</v>
      </c>
      <c r="GB44" s="44">
        <f t="shared" si="90"/>
        <v>0</v>
      </c>
      <c r="GC44" s="44">
        <f t="shared" si="91"/>
        <v>0</v>
      </c>
      <c r="GD44" s="44">
        <f t="shared" si="92"/>
        <v>0</v>
      </c>
      <c r="GE44" s="44">
        <f t="shared" si="93"/>
        <v>0</v>
      </c>
      <c r="GF44" s="44">
        <f t="shared" si="94"/>
        <v>0</v>
      </c>
      <c r="GG44" s="44">
        <f t="shared" si="95"/>
        <v>0</v>
      </c>
      <c r="GH44" s="44">
        <f t="shared" si="96"/>
        <v>0</v>
      </c>
      <c r="GI44" s="44">
        <f t="shared" si="97"/>
        <v>0</v>
      </c>
      <c r="GJ44" s="44">
        <f t="shared" si="98"/>
        <v>0</v>
      </c>
      <c r="GK44" s="44">
        <f t="shared" si="99"/>
        <v>0</v>
      </c>
      <c r="GL44" s="44">
        <f t="shared" si="100"/>
        <v>0</v>
      </c>
      <c r="GM44" s="44">
        <f t="shared" si="101"/>
        <v>0</v>
      </c>
      <c r="GN44" s="44">
        <f t="shared" si="102"/>
        <v>0</v>
      </c>
      <c r="GO44" s="44">
        <f t="shared" si="103"/>
        <v>0</v>
      </c>
      <c r="GP44" s="44">
        <f t="shared" si="104"/>
        <v>10</v>
      </c>
      <c r="GQ44" s="44">
        <f t="shared" si="105"/>
        <v>0</v>
      </c>
      <c r="GR44" s="44">
        <f t="shared" si="106"/>
        <v>0</v>
      </c>
      <c r="GS44" s="44">
        <f t="shared" si="107"/>
        <v>0</v>
      </c>
      <c r="GT44" s="44">
        <f t="shared" si="108"/>
        <v>0</v>
      </c>
      <c r="GU44" s="44">
        <f t="shared" si="109"/>
        <v>0</v>
      </c>
      <c r="GV44" s="44">
        <f t="shared" si="110"/>
        <v>0</v>
      </c>
      <c r="GW44" s="44">
        <f t="shared" si="111"/>
        <v>0</v>
      </c>
      <c r="GX44" s="44">
        <f t="shared" si="112"/>
        <v>0</v>
      </c>
      <c r="GY44" s="44">
        <f t="shared" si="113"/>
        <v>0</v>
      </c>
      <c r="GZ44" s="44">
        <f t="shared" si="114"/>
        <v>0</v>
      </c>
      <c r="HA44" s="44">
        <f t="shared" si="115"/>
        <v>0</v>
      </c>
      <c r="HB44" s="44"/>
      <c r="HC44" s="44"/>
    </row>
    <row r="45" ht="12.75">
      <c r="FI45" s="46"/>
    </row>
    <row r="46" spans="1:211" ht="12.75">
      <c r="A46" s="48" t="s">
        <v>179</v>
      </c>
      <c r="B46" s="42">
        <v>1949</v>
      </c>
      <c r="C46" s="42" t="s">
        <v>178</v>
      </c>
      <c r="E46" s="43">
        <v>1</v>
      </c>
      <c r="F46" s="44">
        <v>1</v>
      </c>
      <c r="G46" s="44">
        <v>1</v>
      </c>
      <c r="H46" s="44">
        <v>5</v>
      </c>
      <c r="I46" s="45">
        <f>TRUNC(100*F46/H46/E46)</f>
        <v>20</v>
      </c>
      <c r="J46" s="43">
        <v>1</v>
      </c>
      <c r="K46" s="44">
        <v>2</v>
      </c>
      <c r="L46" s="44">
        <v>2</v>
      </c>
      <c r="M46" s="45">
        <f>TRUNC(100*K46/H46/J46)</f>
        <v>40</v>
      </c>
      <c r="N46" s="43">
        <v>1</v>
      </c>
      <c r="O46" s="44">
        <v>1</v>
      </c>
      <c r="P46" s="44">
        <v>3</v>
      </c>
      <c r="Q46" s="45">
        <f>TRUNC(100*O46/H46/N46)</f>
        <v>20</v>
      </c>
      <c r="R46" s="43">
        <v>1</v>
      </c>
      <c r="S46" s="44">
        <v>2</v>
      </c>
      <c r="T46" s="44">
        <v>4</v>
      </c>
      <c r="U46" s="45">
        <f>TRUNC(100*S46/H46/R46)</f>
        <v>40</v>
      </c>
      <c r="X46" s="44">
        <v>4</v>
      </c>
      <c r="AB46" s="44">
        <v>4</v>
      </c>
      <c r="AF46" s="44">
        <v>4</v>
      </c>
      <c r="AJ46" s="44">
        <v>4</v>
      </c>
      <c r="AN46" s="44">
        <v>4</v>
      </c>
      <c r="AR46" s="44">
        <v>4</v>
      </c>
      <c r="AV46" s="44">
        <v>4</v>
      </c>
      <c r="AZ46" s="44">
        <v>4</v>
      </c>
      <c r="BD46" s="44">
        <v>4</v>
      </c>
      <c r="BH46" s="44">
        <v>4</v>
      </c>
      <c r="BL46" s="44">
        <v>4</v>
      </c>
      <c r="BN46" s="43">
        <v>1</v>
      </c>
      <c r="BO46" s="44">
        <v>2</v>
      </c>
      <c r="BP46" s="44">
        <v>5</v>
      </c>
      <c r="BQ46" s="45">
        <f>TRUNC(100*BO46/H46/BN46)</f>
        <v>40</v>
      </c>
      <c r="BT46" s="44">
        <v>5</v>
      </c>
      <c r="BX46" s="44">
        <v>5</v>
      </c>
      <c r="CB46" s="44">
        <v>5</v>
      </c>
      <c r="CF46" s="44">
        <v>5</v>
      </c>
      <c r="CJ46" s="44">
        <v>5</v>
      </c>
      <c r="CN46" s="44">
        <v>5</v>
      </c>
      <c r="CR46" s="44">
        <v>5</v>
      </c>
      <c r="CV46" s="44">
        <v>5</v>
      </c>
      <c r="CZ46" s="44">
        <v>5</v>
      </c>
      <c r="DB46" s="43">
        <v>1</v>
      </c>
      <c r="DC46" s="44">
        <v>2</v>
      </c>
      <c r="DD46" s="44">
        <v>6</v>
      </c>
      <c r="DE46" s="45">
        <f>TRUNC(100*DC46/H46/DB46)</f>
        <v>40</v>
      </c>
      <c r="DH46" s="44">
        <v>6</v>
      </c>
      <c r="DL46" s="44">
        <v>6</v>
      </c>
      <c r="DP46" s="44">
        <v>6</v>
      </c>
      <c r="DR46" s="43">
        <v>1</v>
      </c>
      <c r="DS46" s="44">
        <v>1</v>
      </c>
      <c r="DT46" s="44">
        <v>7</v>
      </c>
      <c r="DU46" s="45">
        <f>TRUNC(100*DS46/H46/DR46)</f>
        <v>20</v>
      </c>
      <c r="DX46" s="44">
        <v>7</v>
      </c>
      <c r="DZ46" s="43">
        <v>1</v>
      </c>
      <c r="EA46" s="44">
        <v>1</v>
      </c>
      <c r="EB46" s="44">
        <v>8</v>
      </c>
      <c r="EC46" s="45">
        <f>TRUNC(100*EA46/H46/DZ46)</f>
        <v>20</v>
      </c>
      <c r="EF46" s="44">
        <v>8</v>
      </c>
      <c r="EJ46" s="44">
        <v>8</v>
      </c>
      <c r="EN46" s="44">
        <v>8</v>
      </c>
      <c r="EP46" s="43">
        <v>1</v>
      </c>
      <c r="EQ46" s="44">
        <v>2</v>
      </c>
      <c r="ER46" s="44">
        <v>9</v>
      </c>
      <c r="ES46" s="45">
        <f>TRUNC(100*EQ46/H46/EP46)</f>
        <v>40</v>
      </c>
      <c r="EV46" s="44">
        <v>9</v>
      </c>
      <c r="EX46" s="43">
        <v>1</v>
      </c>
      <c r="EY46" s="44">
        <v>1</v>
      </c>
      <c r="EZ46" s="44">
        <v>10</v>
      </c>
      <c r="FA46" s="45">
        <f>TRUNC(100*EY46/H46/EX46)</f>
        <v>20</v>
      </c>
      <c r="FL46" s="42">
        <v>400</v>
      </c>
      <c r="FM46" s="21">
        <f aca="true" t="shared" si="117" ref="FM46:FM53">ROUND(FO46*1000/400,0)</f>
        <v>750</v>
      </c>
      <c r="FN46" s="44">
        <v>10</v>
      </c>
      <c r="FO46" s="17">
        <f>LARGE(FP46:HD46,1)+LARGE(FP46:HD46,2)+LARGE(FP46:HD46,3)+LARGE(FP46:HD46,4)+LARGE(FP46:HD46,5)+LARGE(FP46:HD46,6)+LARGE(FP46:HD46,7)+LARGE(FP46:HD46,8)+LARGE(FP46:HD46,9)+LARGE(FP46:HD46,10)</f>
        <v>300</v>
      </c>
      <c r="FP46" s="44">
        <f aca="true" t="shared" si="118" ref="FP46:FP53">I46</f>
        <v>20</v>
      </c>
      <c r="FQ46" s="13">
        <f aca="true" t="shared" si="119" ref="FQ46:FQ53">M46</f>
        <v>40</v>
      </c>
      <c r="FR46" s="44">
        <f aca="true" t="shared" si="120" ref="FR46:FR53">Q46</f>
        <v>20</v>
      </c>
      <c r="FS46" s="13">
        <f aca="true" t="shared" si="121" ref="FS46:FS53">U46</f>
        <v>40</v>
      </c>
      <c r="FT46" s="44">
        <f aca="true" t="shared" si="122" ref="FT46:FT53">Y46</f>
        <v>0</v>
      </c>
      <c r="FU46" s="44">
        <f aca="true" t="shared" si="123" ref="FU46:FU53">AC46</f>
        <v>0</v>
      </c>
      <c r="FV46" s="44">
        <f aca="true" t="shared" si="124" ref="FV46:FV53">AG46</f>
        <v>0</v>
      </c>
      <c r="FW46" s="44">
        <f aca="true" t="shared" si="125" ref="FW46:FW53">AK46</f>
        <v>0</v>
      </c>
      <c r="FX46" s="44">
        <f aca="true" t="shared" si="126" ref="FX46:FX53">AO46</f>
        <v>0</v>
      </c>
      <c r="FY46" s="44">
        <f aca="true" t="shared" si="127" ref="FY46:FY53">AS46</f>
        <v>0</v>
      </c>
      <c r="FZ46" s="44">
        <f aca="true" t="shared" si="128" ref="FZ46:FZ53">AW46</f>
        <v>0</v>
      </c>
      <c r="GA46" s="44">
        <f aca="true" t="shared" si="129" ref="GA46:GA53">BA46</f>
        <v>0</v>
      </c>
      <c r="GB46" s="44">
        <f aca="true" t="shared" si="130" ref="GB46:GB53">BE46</f>
        <v>0</v>
      </c>
      <c r="GC46" s="44">
        <f aca="true" t="shared" si="131" ref="GC46:GC53">BI46</f>
        <v>0</v>
      </c>
      <c r="GD46" s="44">
        <f aca="true" t="shared" si="132" ref="GD46:GD53">BM46</f>
        <v>0</v>
      </c>
      <c r="GE46" s="13">
        <f aca="true" t="shared" si="133" ref="GE46:GE53">BQ46</f>
        <v>40</v>
      </c>
      <c r="GF46" s="44">
        <f aca="true" t="shared" si="134" ref="GF46:GF53">BU46</f>
        <v>0</v>
      </c>
      <c r="GG46" s="44">
        <f aca="true" t="shared" si="135" ref="GG46:GG53">BY46</f>
        <v>0</v>
      </c>
      <c r="GH46" s="44">
        <f aca="true" t="shared" si="136" ref="GH46:GH53">CC46</f>
        <v>0</v>
      </c>
      <c r="GI46" s="44">
        <f aca="true" t="shared" si="137" ref="GI46:GI53">CG46</f>
        <v>0</v>
      </c>
      <c r="GJ46" s="44">
        <f aca="true" t="shared" si="138" ref="GJ46:GJ53">CK46</f>
        <v>0</v>
      </c>
      <c r="GK46" s="44">
        <f aca="true" t="shared" si="139" ref="GK46:GK53">CO46</f>
        <v>0</v>
      </c>
      <c r="GL46" s="44">
        <f aca="true" t="shared" si="140" ref="GL46:GL53">CS46</f>
        <v>0</v>
      </c>
      <c r="GM46" s="44">
        <f aca="true" t="shared" si="141" ref="GM46:GM53">CW46</f>
        <v>0</v>
      </c>
      <c r="GN46" s="44">
        <f aca="true" t="shared" si="142" ref="GN46:GN53">DA46</f>
        <v>0</v>
      </c>
      <c r="GO46" s="13">
        <f aca="true" t="shared" si="143" ref="GO46:GO53">DE46</f>
        <v>40</v>
      </c>
      <c r="GP46" s="44">
        <f aca="true" t="shared" si="144" ref="GP46:GP53">DI46</f>
        <v>0</v>
      </c>
      <c r="GQ46" s="44">
        <f aca="true" t="shared" si="145" ref="GQ46:GQ53">DM46</f>
        <v>0</v>
      </c>
      <c r="GR46" s="44">
        <f aca="true" t="shared" si="146" ref="GR46:GR53">DQ46</f>
        <v>0</v>
      </c>
      <c r="GS46" s="11">
        <f aca="true" t="shared" si="147" ref="GS46:GS53">DU46</f>
        <v>20</v>
      </c>
      <c r="GT46" s="44">
        <f aca="true" t="shared" si="148" ref="GT46:GT53">DY46</f>
        <v>0</v>
      </c>
      <c r="GU46" s="44">
        <f aca="true" t="shared" si="149" ref="GU46:GU53">EC46</f>
        <v>20</v>
      </c>
      <c r="GV46" s="44">
        <f aca="true" t="shared" si="150" ref="GV46:GV53">EG46</f>
        <v>0</v>
      </c>
      <c r="GW46" s="44">
        <f aca="true" t="shared" si="151" ref="GW46:GW53">EK46</f>
        <v>0</v>
      </c>
      <c r="GX46" s="44">
        <f aca="true" t="shared" si="152" ref="GX46:GX53">EO46</f>
        <v>0</v>
      </c>
      <c r="GY46" s="13">
        <f aca="true" t="shared" si="153" ref="GY46:GY53">ES46</f>
        <v>40</v>
      </c>
      <c r="GZ46" s="44">
        <f aca="true" t="shared" si="154" ref="GZ46:GZ53">EW46</f>
        <v>0</v>
      </c>
      <c r="HA46" s="44">
        <f aca="true" t="shared" si="155" ref="HA46:HA53">FA46</f>
        <v>20</v>
      </c>
      <c r="HB46" s="44"/>
      <c r="HC46" s="44"/>
    </row>
    <row r="47" spans="1:211" ht="12.75">
      <c r="A47" s="48" t="s">
        <v>177</v>
      </c>
      <c r="B47" s="42">
        <v>1947</v>
      </c>
      <c r="C47" s="42" t="s">
        <v>178</v>
      </c>
      <c r="E47" s="43">
        <v>1</v>
      </c>
      <c r="F47" s="44">
        <v>1</v>
      </c>
      <c r="G47" s="44">
        <v>1</v>
      </c>
      <c r="H47" s="44">
        <v>5</v>
      </c>
      <c r="I47" s="45">
        <f>TRUNC(100*F47/H47/E47)</f>
        <v>20</v>
      </c>
      <c r="J47" s="43">
        <v>1</v>
      </c>
      <c r="K47" s="44">
        <v>1</v>
      </c>
      <c r="L47" s="44">
        <v>2</v>
      </c>
      <c r="M47" s="45">
        <f>TRUNC(100*K47/H47/J47)</f>
        <v>20</v>
      </c>
      <c r="N47" s="43">
        <v>1</v>
      </c>
      <c r="O47" s="44">
        <v>1</v>
      </c>
      <c r="P47" s="44">
        <v>3</v>
      </c>
      <c r="Q47" s="45">
        <f>TRUNC(100*O47/H47/N47)</f>
        <v>20</v>
      </c>
      <c r="R47" s="43">
        <v>1</v>
      </c>
      <c r="S47" s="44">
        <v>1</v>
      </c>
      <c r="T47" s="44">
        <v>4</v>
      </c>
      <c r="U47" s="45">
        <f>TRUNC(100*S47/H47/R47)</f>
        <v>20</v>
      </c>
      <c r="X47" s="44">
        <v>4</v>
      </c>
      <c r="Z47" s="43">
        <v>1</v>
      </c>
      <c r="AA47" s="44">
        <v>1</v>
      </c>
      <c r="AB47" s="44">
        <v>5</v>
      </c>
      <c r="AC47" s="45">
        <f>TRUNC(100*AA47/H47/Z47)</f>
        <v>20</v>
      </c>
      <c r="AD47" s="43">
        <v>2</v>
      </c>
      <c r="AE47" s="44">
        <v>2</v>
      </c>
      <c r="AF47" s="44">
        <v>6</v>
      </c>
      <c r="AG47" s="45">
        <f>TRUNC(100*AE47/H47/AD47)</f>
        <v>20</v>
      </c>
      <c r="AH47" s="43">
        <v>1</v>
      </c>
      <c r="AI47" s="44">
        <v>1</v>
      </c>
      <c r="AJ47" s="44">
        <v>7</v>
      </c>
      <c r="AK47" s="45">
        <f>TRUNC(100*AI47/H47/AH47)</f>
        <v>20</v>
      </c>
      <c r="AL47" s="43">
        <v>1</v>
      </c>
      <c r="AM47" s="44">
        <v>2</v>
      </c>
      <c r="AN47" s="44">
        <v>8</v>
      </c>
      <c r="AO47" s="45">
        <f>TRUNC(100*AM47/H47/AL47)</f>
        <v>40</v>
      </c>
      <c r="AP47" s="43">
        <v>1</v>
      </c>
      <c r="AQ47" s="44">
        <v>1</v>
      </c>
      <c r="AR47" s="44">
        <v>9</v>
      </c>
      <c r="AS47" s="45">
        <f>TRUNC(100*AQ47/H47/AP47)</f>
        <v>20</v>
      </c>
      <c r="AT47" s="43">
        <v>1</v>
      </c>
      <c r="AU47" s="44">
        <v>1</v>
      </c>
      <c r="AV47" s="44">
        <v>10</v>
      </c>
      <c r="AW47" s="45">
        <f>TRUNC(100*AU47/H47/AT47)</f>
        <v>20</v>
      </c>
      <c r="AZ47" s="44">
        <v>10</v>
      </c>
      <c r="BB47" s="43">
        <v>1</v>
      </c>
      <c r="BC47" s="44">
        <v>1</v>
      </c>
      <c r="BD47" s="44">
        <v>11</v>
      </c>
      <c r="BE47" s="45">
        <f>TRUNC(100*BC47/H47/BB47)</f>
        <v>20</v>
      </c>
      <c r="BH47" s="44">
        <v>11</v>
      </c>
      <c r="BJ47" s="43">
        <v>1</v>
      </c>
      <c r="BK47" s="44">
        <v>1</v>
      </c>
      <c r="BL47" s="44">
        <v>12</v>
      </c>
      <c r="BM47" s="45">
        <f>TRUNC(100*BK47/H47/BJ47)</f>
        <v>20</v>
      </c>
      <c r="BN47" s="43">
        <v>2</v>
      </c>
      <c r="BO47" s="44">
        <v>2</v>
      </c>
      <c r="BP47" s="44">
        <v>13</v>
      </c>
      <c r="BQ47" s="45">
        <f>TRUNC(100*BO47/H47/BN47)</f>
        <v>20</v>
      </c>
      <c r="BT47" s="44">
        <v>13</v>
      </c>
      <c r="BV47" s="43">
        <v>1</v>
      </c>
      <c r="BW47" s="44">
        <v>1</v>
      </c>
      <c r="BX47" s="44">
        <v>14</v>
      </c>
      <c r="BY47" s="45">
        <f>TRUNC(100*BW47/H47/BV47)</f>
        <v>20</v>
      </c>
      <c r="BZ47" s="43">
        <v>1</v>
      </c>
      <c r="CA47" s="44">
        <v>1</v>
      </c>
      <c r="CB47" s="44">
        <v>15</v>
      </c>
      <c r="CC47" s="45">
        <f>TRUNC(100*CA47/H47/BZ47)</f>
        <v>20</v>
      </c>
      <c r="CD47" s="43">
        <v>1</v>
      </c>
      <c r="CE47" s="44">
        <v>1</v>
      </c>
      <c r="CF47" s="44">
        <v>16</v>
      </c>
      <c r="CG47" s="45">
        <f>TRUNC(100*CE47/H47/CD47)</f>
        <v>20</v>
      </c>
      <c r="CJ47" s="44">
        <v>16</v>
      </c>
      <c r="CN47" s="44">
        <v>16</v>
      </c>
      <c r="CP47" s="43">
        <v>1</v>
      </c>
      <c r="CQ47" s="44">
        <v>1</v>
      </c>
      <c r="CR47" s="44">
        <v>17</v>
      </c>
      <c r="CS47" s="45">
        <f>TRUNC(100*CQ47/H47/CP47)</f>
        <v>20</v>
      </c>
      <c r="CT47" s="43">
        <v>1</v>
      </c>
      <c r="CU47" s="44">
        <v>1</v>
      </c>
      <c r="CV47" s="44">
        <v>18</v>
      </c>
      <c r="CW47" s="45">
        <f>TRUNC(100*CU47/H47/CT47)</f>
        <v>20</v>
      </c>
      <c r="CX47" s="43">
        <v>1</v>
      </c>
      <c r="CY47" s="44">
        <v>1</v>
      </c>
      <c r="CZ47" s="44">
        <v>19</v>
      </c>
      <c r="DA47" s="45">
        <f>TRUNC(100*CY47/H47/CX47)</f>
        <v>20</v>
      </c>
      <c r="DB47" s="43">
        <v>2</v>
      </c>
      <c r="DC47" s="44">
        <v>2</v>
      </c>
      <c r="DD47" s="44">
        <v>20</v>
      </c>
      <c r="DE47" s="45">
        <f>TRUNC(100*DC47/H47/DB47)</f>
        <v>20</v>
      </c>
      <c r="DH47" s="44">
        <v>20</v>
      </c>
      <c r="DL47" s="44">
        <v>20</v>
      </c>
      <c r="DP47" s="44">
        <v>20</v>
      </c>
      <c r="DT47" s="44">
        <v>20</v>
      </c>
      <c r="DV47" s="43">
        <v>1</v>
      </c>
      <c r="DW47" s="44">
        <v>2</v>
      </c>
      <c r="DX47" s="44">
        <v>21</v>
      </c>
      <c r="DY47" s="45">
        <f>TRUNC(100*DW47/H47/DV47)</f>
        <v>40</v>
      </c>
      <c r="DZ47" s="43">
        <v>1</v>
      </c>
      <c r="EA47" s="44">
        <v>2</v>
      </c>
      <c r="EB47" s="44">
        <v>22</v>
      </c>
      <c r="EC47" s="45">
        <f>TRUNC(100*EA47/H47/DZ47)</f>
        <v>40</v>
      </c>
      <c r="ED47" s="43">
        <v>1</v>
      </c>
      <c r="EE47" s="44">
        <v>1</v>
      </c>
      <c r="EF47" s="44">
        <v>23</v>
      </c>
      <c r="EG47" s="45">
        <f>TRUNC(100*EE47/H47/ED47)</f>
        <v>20</v>
      </c>
      <c r="EH47" s="43">
        <v>1</v>
      </c>
      <c r="EI47" s="44">
        <v>1</v>
      </c>
      <c r="EJ47" s="44">
        <v>24</v>
      </c>
      <c r="EK47" s="45">
        <f>TRUNC(100*EI47/H47/EH47)</f>
        <v>20</v>
      </c>
      <c r="EL47" s="43">
        <v>1</v>
      </c>
      <c r="EM47" s="44">
        <v>2</v>
      </c>
      <c r="EN47" s="44">
        <v>25</v>
      </c>
      <c r="EO47" s="45">
        <f>TRUNC(100*EM47/H47/EL47)</f>
        <v>40</v>
      </c>
      <c r="EP47" s="43">
        <v>1</v>
      </c>
      <c r="EQ47" s="44">
        <v>1</v>
      </c>
      <c r="ER47" s="44">
        <v>26</v>
      </c>
      <c r="ES47" s="45">
        <f>TRUNC(100*EQ47/H47/EP47)</f>
        <v>20</v>
      </c>
      <c r="ET47" s="43">
        <v>1</v>
      </c>
      <c r="EU47" s="44">
        <v>1</v>
      </c>
      <c r="EV47" s="44">
        <v>27</v>
      </c>
      <c r="EW47" s="45">
        <f>TRUNC(100*EU47/H47/ET47)</f>
        <v>20</v>
      </c>
      <c r="EX47" s="43">
        <v>1</v>
      </c>
      <c r="EY47" s="44">
        <v>1</v>
      </c>
      <c r="EZ47" s="44">
        <v>28</v>
      </c>
      <c r="FA47" s="45">
        <f>TRUNC(100*EY47/H47/EX47)</f>
        <v>20</v>
      </c>
      <c r="FM47" s="21">
        <f t="shared" si="117"/>
        <v>700</v>
      </c>
      <c r="FN47" s="44">
        <v>28</v>
      </c>
      <c r="FO47" s="17">
        <f>LARGE(FP47:HD47,1)+LARGE(FP47:HD47,2)+LARGE(FP47:HD47,3)+LARGE(FP47:HD47,4)+LARGE(FP47:HD47,5)+LARGE(FP47:HD47,6)+LARGE(FP47:HD47,7)+LARGE(FP47:HD47,8)+LARGE(FP47:HD47,9)+LARGE(FP47:HD47,10)</f>
        <v>280</v>
      </c>
      <c r="FP47" s="11">
        <f t="shared" si="118"/>
        <v>20</v>
      </c>
      <c r="FQ47" s="44">
        <f t="shared" si="119"/>
        <v>20</v>
      </c>
      <c r="FR47" s="11">
        <f t="shared" si="120"/>
        <v>20</v>
      </c>
      <c r="FS47" s="44">
        <f t="shared" si="121"/>
        <v>20</v>
      </c>
      <c r="FT47" s="44">
        <f t="shared" si="122"/>
        <v>0</v>
      </c>
      <c r="FU47" s="11">
        <f t="shared" si="123"/>
        <v>20</v>
      </c>
      <c r="FV47" s="44">
        <f t="shared" si="124"/>
        <v>20</v>
      </c>
      <c r="FW47" s="44">
        <f t="shared" si="125"/>
        <v>20</v>
      </c>
      <c r="FX47" s="13">
        <f t="shared" si="126"/>
        <v>40</v>
      </c>
      <c r="FY47" s="11">
        <f t="shared" si="127"/>
        <v>20</v>
      </c>
      <c r="FZ47" s="11">
        <f t="shared" si="128"/>
        <v>20</v>
      </c>
      <c r="GA47" s="44">
        <f t="shared" si="129"/>
        <v>0</v>
      </c>
      <c r="GB47" s="11">
        <f t="shared" si="130"/>
        <v>20</v>
      </c>
      <c r="GC47" s="44">
        <f t="shared" si="131"/>
        <v>0</v>
      </c>
      <c r="GD47" s="11">
        <f t="shared" si="132"/>
        <v>20</v>
      </c>
      <c r="GE47" s="44">
        <f t="shared" si="133"/>
        <v>20</v>
      </c>
      <c r="GF47" s="44">
        <f t="shared" si="134"/>
        <v>0</v>
      </c>
      <c r="GG47" s="11">
        <f t="shared" si="135"/>
        <v>20</v>
      </c>
      <c r="GH47" s="11">
        <f t="shared" si="136"/>
        <v>20</v>
      </c>
      <c r="GI47" s="11">
        <f t="shared" si="137"/>
        <v>20</v>
      </c>
      <c r="GJ47" s="44">
        <f t="shared" si="138"/>
        <v>0</v>
      </c>
      <c r="GK47" s="44">
        <f t="shared" si="139"/>
        <v>0</v>
      </c>
      <c r="GL47" s="11">
        <f t="shared" si="140"/>
        <v>20</v>
      </c>
      <c r="GM47" s="11">
        <f t="shared" si="141"/>
        <v>20</v>
      </c>
      <c r="GN47" s="11">
        <f t="shared" si="142"/>
        <v>20</v>
      </c>
      <c r="GO47" s="44">
        <f t="shared" si="143"/>
        <v>20</v>
      </c>
      <c r="GP47" s="44">
        <f t="shared" si="144"/>
        <v>0</v>
      </c>
      <c r="GQ47" s="44">
        <f t="shared" si="145"/>
        <v>0</v>
      </c>
      <c r="GR47" s="44">
        <f t="shared" si="146"/>
        <v>0</v>
      </c>
      <c r="GS47" s="44">
        <f t="shared" si="147"/>
        <v>0</v>
      </c>
      <c r="GT47" s="13">
        <f t="shared" si="148"/>
        <v>40</v>
      </c>
      <c r="GU47" s="13">
        <f t="shared" si="149"/>
        <v>40</v>
      </c>
      <c r="GV47" s="11">
        <f t="shared" si="150"/>
        <v>20</v>
      </c>
      <c r="GW47" s="11">
        <f t="shared" si="151"/>
        <v>20</v>
      </c>
      <c r="GX47" s="13">
        <f t="shared" si="152"/>
        <v>40</v>
      </c>
      <c r="GY47" s="44">
        <f t="shared" si="153"/>
        <v>20</v>
      </c>
      <c r="GZ47" s="44">
        <f t="shared" si="154"/>
        <v>20</v>
      </c>
      <c r="HA47" s="44">
        <f t="shared" si="155"/>
        <v>20</v>
      </c>
      <c r="HB47" s="44"/>
      <c r="HC47" s="44"/>
    </row>
    <row r="48" spans="1:211" ht="12.75">
      <c r="A48" s="48" t="s">
        <v>180</v>
      </c>
      <c r="B48" s="42">
        <v>1942</v>
      </c>
      <c r="C48" s="42" t="s">
        <v>178</v>
      </c>
      <c r="E48" s="43">
        <v>1</v>
      </c>
      <c r="F48" s="44">
        <v>1</v>
      </c>
      <c r="G48" s="44">
        <v>1</v>
      </c>
      <c r="H48" s="44">
        <v>5</v>
      </c>
      <c r="I48" s="45">
        <f>TRUNC(100*F48/H48/E48)</f>
        <v>20</v>
      </c>
      <c r="J48" s="43">
        <v>1</v>
      </c>
      <c r="K48" s="44">
        <v>1</v>
      </c>
      <c r="L48" s="44">
        <v>2</v>
      </c>
      <c r="M48" s="45">
        <f>TRUNC(100*K48/H48/J48)</f>
        <v>20</v>
      </c>
      <c r="N48" s="43">
        <v>1</v>
      </c>
      <c r="O48" s="44">
        <v>1</v>
      </c>
      <c r="P48" s="44">
        <v>3</v>
      </c>
      <c r="Q48" s="45">
        <f>TRUNC(100*O48/H48/N48)</f>
        <v>20</v>
      </c>
      <c r="R48" s="43">
        <v>1</v>
      </c>
      <c r="S48" s="44">
        <v>1</v>
      </c>
      <c r="T48" s="44">
        <v>4</v>
      </c>
      <c r="U48" s="45">
        <f>TRUNC(100*S48/H48/R48)</f>
        <v>20</v>
      </c>
      <c r="V48" s="43">
        <v>1</v>
      </c>
      <c r="W48" s="44">
        <v>1</v>
      </c>
      <c r="X48" s="44">
        <v>5</v>
      </c>
      <c r="Y48" s="45">
        <f>TRUNC(100*W48/H48/V48)</f>
        <v>20</v>
      </c>
      <c r="Z48" s="43">
        <v>1</v>
      </c>
      <c r="AA48" s="44">
        <v>1</v>
      </c>
      <c r="AB48" s="44">
        <v>6</v>
      </c>
      <c r="AC48" s="45">
        <f>TRUNC(100*AA48/H48/Z48)</f>
        <v>20</v>
      </c>
      <c r="AD48" s="43">
        <v>1</v>
      </c>
      <c r="AE48" s="44">
        <v>1</v>
      </c>
      <c r="AF48" s="44">
        <v>7</v>
      </c>
      <c r="AG48" s="45">
        <f>TRUNC(100*AE48/H48/AD48)</f>
        <v>20</v>
      </c>
      <c r="AJ48" s="44">
        <v>7</v>
      </c>
      <c r="AN48" s="44">
        <v>7</v>
      </c>
      <c r="AR48" s="44">
        <v>7</v>
      </c>
      <c r="AV48" s="44">
        <v>7</v>
      </c>
      <c r="AZ48" s="44">
        <v>7</v>
      </c>
      <c r="BD48" s="44">
        <v>7</v>
      </c>
      <c r="BH48" s="44">
        <v>7</v>
      </c>
      <c r="BL48" s="44">
        <v>7</v>
      </c>
      <c r="BP48" s="44">
        <v>7</v>
      </c>
      <c r="BT48" s="44">
        <v>7</v>
      </c>
      <c r="BX48" s="44">
        <v>7</v>
      </c>
      <c r="CB48" s="44">
        <v>7</v>
      </c>
      <c r="CF48" s="44">
        <v>7</v>
      </c>
      <c r="CJ48" s="44">
        <v>7</v>
      </c>
      <c r="CL48" s="43">
        <v>1</v>
      </c>
      <c r="CM48" s="44">
        <v>1</v>
      </c>
      <c r="CN48" s="44">
        <v>8</v>
      </c>
      <c r="CO48" s="45">
        <f>TRUNC(100*CM48/H48/CL48)</f>
        <v>20</v>
      </c>
      <c r="CR48" s="44">
        <v>8</v>
      </c>
      <c r="CV48" s="44">
        <v>8</v>
      </c>
      <c r="CZ48" s="44">
        <v>8</v>
      </c>
      <c r="DD48" s="44">
        <v>8</v>
      </c>
      <c r="DF48" s="43">
        <v>1</v>
      </c>
      <c r="DG48" s="44">
        <v>1</v>
      </c>
      <c r="DH48" s="44">
        <v>9</v>
      </c>
      <c r="DI48" s="45">
        <f>TRUNC(100*DG48/H48/DF48)</f>
        <v>20</v>
      </c>
      <c r="DL48" s="44">
        <v>9</v>
      </c>
      <c r="DP48" s="44">
        <v>9</v>
      </c>
      <c r="DT48" s="44">
        <v>9</v>
      </c>
      <c r="DX48" s="44">
        <v>9</v>
      </c>
      <c r="EB48" s="44">
        <v>9</v>
      </c>
      <c r="EF48" s="44">
        <v>9</v>
      </c>
      <c r="EJ48" s="44">
        <v>9</v>
      </c>
      <c r="EN48" s="44">
        <v>9</v>
      </c>
      <c r="ER48" s="44">
        <v>9</v>
      </c>
      <c r="EV48" s="44">
        <v>9</v>
      </c>
      <c r="EZ48" s="44">
        <v>9</v>
      </c>
      <c r="FM48" s="21">
        <f t="shared" si="117"/>
        <v>450</v>
      </c>
      <c r="FN48" s="44">
        <v>9</v>
      </c>
      <c r="FO48" s="17">
        <f>LARGE(FP48:HD48,1)+LARGE(FP48:HD48,2)+LARGE(FP48:HD48,3)+LARGE(FP48:HD48,4)+LARGE(FP48:HD48,5)+LARGE(FP48:HD48,6)+LARGE(FP48:HD48,7)+LARGE(FP48:HD48,8)+LARGE(FP48:HD48,9)+LARGE(FP48:HD48,10)</f>
        <v>180</v>
      </c>
      <c r="FP48" s="44">
        <f t="shared" si="118"/>
        <v>20</v>
      </c>
      <c r="FQ48" s="44">
        <f t="shared" si="119"/>
        <v>20</v>
      </c>
      <c r="FR48" s="44">
        <f t="shared" si="120"/>
        <v>20</v>
      </c>
      <c r="FS48" s="44">
        <f t="shared" si="121"/>
        <v>20</v>
      </c>
      <c r="FT48" s="11">
        <f t="shared" si="122"/>
        <v>20</v>
      </c>
      <c r="FU48" s="44">
        <f t="shared" si="123"/>
        <v>20</v>
      </c>
      <c r="FV48" s="44">
        <f t="shared" si="124"/>
        <v>20</v>
      </c>
      <c r="FW48" s="44">
        <f t="shared" si="125"/>
        <v>0</v>
      </c>
      <c r="FX48" s="44">
        <f t="shared" si="126"/>
        <v>0</v>
      </c>
      <c r="FY48" s="44">
        <f t="shared" si="127"/>
        <v>0</v>
      </c>
      <c r="FZ48" s="44">
        <f t="shared" si="128"/>
        <v>0</v>
      </c>
      <c r="GA48" s="44">
        <f t="shared" si="129"/>
        <v>0</v>
      </c>
      <c r="GB48" s="44">
        <f t="shared" si="130"/>
        <v>0</v>
      </c>
      <c r="GC48" s="44">
        <f t="shared" si="131"/>
        <v>0</v>
      </c>
      <c r="GD48" s="44">
        <f t="shared" si="132"/>
        <v>0</v>
      </c>
      <c r="GE48" s="44">
        <f t="shared" si="133"/>
        <v>0</v>
      </c>
      <c r="GF48" s="44">
        <f t="shared" si="134"/>
        <v>0</v>
      </c>
      <c r="GG48" s="44">
        <f t="shared" si="135"/>
        <v>0</v>
      </c>
      <c r="GH48" s="44">
        <f t="shared" si="136"/>
        <v>0</v>
      </c>
      <c r="GI48" s="44">
        <f t="shared" si="137"/>
        <v>0</v>
      </c>
      <c r="GJ48" s="44">
        <f t="shared" si="138"/>
        <v>0</v>
      </c>
      <c r="GK48" s="11">
        <f t="shared" si="139"/>
        <v>20</v>
      </c>
      <c r="GL48" s="44">
        <f t="shared" si="140"/>
        <v>0</v>
      </c>
      <c r="GM48" s="44">
        <f t="shared" si="141"/>
        <v>0</v>
      </c>
      <c r="GN48" s="44">
        <f t="shared" si="142"/>
        <v>0</v>
      </c>
      <c r="GO48" s="44">
        <f t="shared" si="143"/>
        <v>0</v>
      </c>
      <c r="GP48" s="11">
        <f t="shared" si="144"/>
        <v>20</v>
      </c>
      <c r="GQ48" s="44">
        <f t="shared" si="145"/>
        <v>0</v>
      </c>
      <c r="GR48" s="44">
        <f t="shared" si="146"/>
        <v>0</v>
      </c>
      <c r="GS48" s="44">
        <f t="shared" si="147"/>
        <v>0</v>
      </c>
      <c r="GT48" s="44">
        <f t="shared" si="148"/>
        <v>0</v>
      </c>
      <c r="GU48" s="44">
        <f t="shared" si="149"/>
        <v>0</v>
      </c>
      <c r="GV48" s="44">
        <f t="shared" si="150"/>
        <v>0</v>
      </c>
      <c r="GW48" s="44">
        <f t="shared" si="151"/>
        <v>0</v>
      </c>
      <c r="GX48" s="44">
        <f t="shared" si="152"/>
        <v>0</v>
      </c>
      <c r="GY48" s="44">
        <f t="shared" si="153"/>
        <v>0</v>
      </c>
      <c r="GZ48" s="44">
        <f t="shared" si="154"/>
        <v>0</v>
      </c>
      <c r="HA48" s="44">
        <f t="shared" si="155"/>
        <v>0</v>
      </c>
      <c r="HB48" s="44"/>
      <c r="HC48" s="44"/>
    </row>
    <row r="49" spans="1:209" ht="12.75">
      <c r="A49" s="48" t="s">
        <v>219</v>
      </c>
      <c r="B49" s="42">
        <v>1950</v>
      </c>
      <c r="C49" s="42" t="s">
        <v>178</v>
      </c>
      <c r="H49" s="44">
        <v>5</v>
      </c>
      <c r="J49" s="43">
        <v>2</v>
      </c>
      <c r="K49" s="44">
        <v>2</v>
      </c>
      <c r="L49" s="44">
        <v>1</v>
      </c>
      <c r="M49" s="45">
        <f>TRUNC(100*K49/H49/J49)</f>
        <v>20</v>
      </c>
      <c r="P49" s="44">
        <v>1</v>
      </c>
      <c r="T49" s="44">
        <v>1</v>
      </c>
      <c r="V49" s="43">
        <v>1</v>
      </c>
      <c r="W49" s="44">
        <v>1</v>
      </c>
      <c r="X49" s="44">
        <v>2</v>
      </c>
      <c r="Y49" s="45">
        <f>TRUNC(100*W49/H49/V49)</f>
        <v>20</v>
      </c>
      <c r="AB49" s="44">
        <v>2</v>
      </c>
      <c r="AD49" s="43">
        <v>1</v>
      </c>
      <c r="AE49" s="44">
        <v>2</v>
      </c>
      <c r="AF49" s="44">
        <v>3</v>
      </c>
      <c r="AG49" s="45">
        <f>TRUNC(100*AE49/H49/AD49)</f>
        <v>40</v>
      </c>
      <c r="AJ49" s="44">
        <v>3</v>
      </c>
      <c r="AL49" s="43">
        <v>2</v>
      </c>
      <c r="AM49" s="44">
        <v>2</v>
      </c>
      <c r="AN49" s="44">
        <v>4</v>
      </c>
      <c r="AO49" s="45">
        <f>TRUNC(100*AM49/H49/AL49)</f>
        <v>20</v>
      </c>
      <c r="AR49" s="44">
        <v>4</v>
      </c>
      <c r="AV49" s="44">
        <v>4</v>
      </c>
      <c r="AZ49" s="44">
        <v>4</v>
      </c>
      <c r="BD49" s="44">
        <v>4</v>
      </c>
      <c r="BH49" s="44">
        <v>4</v>
      </c>
      <c r="BL49" s="44">
        <v>4</v>
      </c>
      <c r="BP49" s="44">
        <v>4</v>
      </c>
      <c r="BT49" s="44">
        <v>4</v>
      </c>
      <c r="BX49" s="44">
        <v>4</v>
      </c>
      <c r="CB49" s="44">
        <v>4</v>
      </c>
      <c r="CF49" s="44">
        <v>4</v>
      </c>
      <c r="CJ49" s="44">
        <v>4</v>
      </c>
      <c r="CN49" s="44">
        <v>4</v>
      </c>
      <c r="CR49" s="44">
        <v>4</v>
      </c>
      <c r="CV49" s="44">
        <v>4</v>
      </c>
      <c r="CZ49" s="44">
        <v>4</v>
      </c>
      <c r="DD49" s="44">
        <v>4</v>
      </c>
      <c r="DH49" s="44">
        <v>4</v>
      </c>
      <c r="DL49" s="44">
        <v>4</v>
      </c>
      <c r="DP49" s="44">
        <v>4</v>
      </c>
      <c r="DT49" s="44">
        <v>4</v>
      </c>
      <c r="DV49" s="43">
        <v>2</v>
      </c>
      <c r="DW49" s="44">
        <v>2</v>
      </c>
      <c r="DX49" s="44">
        <v>5</v>
      </c>
      <c r="DY49" s="45">
        <f>TRUNC(100*DW49/H49/DV49)</f>
        <v>20</v>
      </c>
      <c r="DZ49" s="43">
        <v>2</v>
      </c>
      <c r="EA49" s="44">
        <v>2</v>
      </c>
      <c r="EB49" s="44">
        <v>6</v>
      </c>
      <c r="EC49" s="45">
        <f>TRUNC(100*EA49/H49/DZ49)</f>
        <v>20</v>
      </c>
      <c r="EF49" s="44">
        <v>6</v>
      </c>
      <c r="EJ49" s="44">
        <v>6</v>
      </c>
      <c r="EL49" s="43">
        <v>2</v>
      </c>
      <c r="EM49" s="44">
        <v>2</v>
      </c>
      <c r="EN49" s="44">
        <v>7</v>
      </c>
      <c r="EO49" s="45">
        <f>TRUNC(100*EM49/H49/EL49)</f>
        <v>20</v>
      </c>
      <c r="ER49" s="44">
        <v>7</v>
      </c>
      <c r="EV49" s="44">
        <v>7</v>
      </c>
      <c r="EZ49" s="44">
        <v>7</v>
      </c>
      <c r="FM49" s="21">
        <f t="shared" si="117"/>
        <v>400</v>
      </c>
      <c r="FN49" s="44">
        <v>7</v>
      </c>
      <c r="FO49" s="42">
        <f>LARGE(FP49:HD49,1)+LARGE(FP49:HD49,2)+LARGE(FP49:HD49,3)+LARGE(FP49:HD49,4)+LARGE(FP49:HD49,5)+LARGE(FP49:HD49,6)+LARGE(FP49:HD49,7)+LARGE(FP49:HD49,8)+LARGE(FP49:HD49,9)+LARGE(FP49:HD49,10)</f>
        <v>160</v>
      </c>
      <c r="FP49" s="42">
        <f t="shared" si="118"/>
        <v>0</v>
      </c>
      <c r="FQ49" s="42">
        <f t="shared" si="119"/>
        <v>20</v>
      </c>
      <c r="FR49" s="42">
        <f t="shared" si="120"/>
        <v>0</v>
      </c>
      <c r="FS49" s="42">
        <f t="shared" si="121"/>
        <v>0</v>
      </c>
      <c r="FT49" s="42">
        <f t="shared" si="122"/>
        <v>20</v>
      </c>
      <c r="FU49" s="42">
        <f t="shared" si="123"/>
        <v>0</v>
      </c>
      <c r="FV49" s="49">
        <f t="shared" si="124"/>
        <v>40</v>
      </c>
      <c r="FW49" s="42">
        <f t="shared" si="125"/>
        <v>0</v>
      </c>
      <c r="FX49" s="42">
        <f t="shared" si="126"/>
        <v>20</v>
      </c>
      <c r="FY49" s="42">
        <f t="shared" si="127"/>
        <v>0</v>
      </c>
      <c r="FZ49" s="42">
        <f t="shared" si="128"/>
        <v>0</v>
      </c>
      <c r="GA49" s="42">
        <f t="shared" si="129"/>
        <v>0</v>
      </c>
      <c r="GB49" s="42">
        <f t="shared" si="130"/>
        <v>0</v>
      </c>
      <c r="GC49" s="42">
        <f t="shared" si="131"/>
        <v>0</v>
      </c>
      <c r="GD49" s="42">
        <f t="shared" si="132"/>
        <v>0</v>
      </c>
      <c r="GE49" s="42">
        <f t="shared" si="133"/>
        <v>0</v>
      </c>
      <c r="GF49" s="42">
        <f t="shared" si="134"/>
        <v>0</v>
      </c>
      <c r="GG49" s="42">
        <f t="shared" si="135"/>
        <v>0</v>
      </c>
      <c r="GH49" s="42">
        <f t="shared" si="136"/>
        <v>0</v>
      </c>
      <c r="GI49" s="42">
        <f t="shared" si="137"/>
        <v>0</v>
      </c>
      <c r="GJ49" s="42">
        <f t="shared" si="138"/>
        <v>0</v>
      </c>
      <c r="GK49" s="42">
        <f t="shared" si="139"/>
        <v>0</v>
      </c>
      <c r="GL49" s="42">
        <f t="shared" si="140"/>
        <v>0</v>
      </c>
      <c r="GM49" s="42">
        <f t="shared" si="141"/>
        <v>0</v>
      </c>
      <c r="GN49" s="42">
        <f t="shared" si="142"/>
        <v>0</v>
      </c>
      <c r="GO49" s="42">
        <f t="shared" si="143"/>
        <v>0</v>
      </c>
      <c r="GP49" s="42">
        <f t="shared" si="144"/>
        <v>0</v>
      </c>
      <c r="GQ49" s="42">
        <f t="shared" si="145"/>
        <v>0</v>
      </c>
      <c r="GR49" s="42">
        <f t="shared" si="146"/>
        <v>0</v>
      </c>
      <c r="GS49" s="42">
        <f t="shared" si="147"/>
        <v>0</v>
      </c>
      <c r="GT49" s="42">
        <f t="shared" si="148"/>
        <v>20</v>
      </c>
      <c r="GU49" s="42">
        <f t="shared" si="149"/>
        <v>20</v>
      </c>
      <c r="GV49" s="42">
        <f t="shared" si="150"/>
        <v>0</v>
      </c>
      <c r="GW49" s="42">
        <f t="shared" si="151"/>
        <v>0</v>
      </c>
      <c r="GX49" s="42">
        <f t="shared" si="152"/>
        <v>20</v>
      </c>
      <c r="GY49" s="42">
        <f t="shared" si="153"/>
        <v>0</v>
      </c>
      <c r="GZ49" s="42">
        <f t="shared" si="154"/>
        <v>0</v>
      </c>
      <c r="HA49" s="42">
        <f t="shared" si="155"/>
        <v>0</v>
      </c>
    </row>
    <row r="50" spans="1:209" ht="12.75">
      <c r="A50" s="48" t="s">
        <v>217</v>
      </c>
      <c r="B50" s="42" t="s">
        <v>136</v>
      </c>
      <c r="C50" s="42" t="s">
        <v>178</v>
      </c>
      <c r="H50" s="44">
        <v>5</v>
      </c>
      <c r="CP50" s="43">
        <v>1</v>
      </c>
      <c r="CQ50" s="44">
        <v>1</v>
      </c>
      <c r="CR50" s="44">
        <v>1</v>
      </c>
      <c r="CS50" s="45">
        <f>TRUNC(100*CQ50/H50/CP50)</f>
        <v>20</v>
      </c>
      <c r="CV50" s="44">
        <v>1</v>
      </c>
      <c r="CX50" s="43">
        <v>1</v>
      </c>
      <c r="CY50" s="44">
        <v>1</v>
      </c>
      <c r="CZ50" s="44">
        <v>2</v>
      </c>
      <c r="DA50" s="45">
        <f>TRUNC(100*CY50/H50/CX50)</f>
        <v>20</v>
      </c>
      <c r="DD50" s="44">
        <v>2</v>
      </c>
      <c r="DH50" s="44">
        <v>2</v>
      </c>
      <c r="DL50" s="44">
        <v>2</v>
      </c>
      <c r="DP50" s="44">
        <v>2</v>
      </c>
      <c r="DT50" s="44">
        <v>2</v>
      </c>
      <c r="DX50" s="44">
        <v>2</v>
      </c>
      <c r="EB50" s="44">
        <v>2</v>
      </c>
      <c r="ED50" s="43">
        <v>1</v>
      </c>
      <c r="EE50" s="44">
        <v>1</v>
      </c>
      <c r="EF50" s="44">
        <v>3</v>
      </c>
      <c r="EG50" s="45">
        <f>TRUNC(100*EE50/H50/ED50)</f>
        <v>20</v>
      </c>
      <c r="EJ50" s="44">
        <v>3</v>
      </c>
      <c r="EN50" s="44">
        <v>3</v>
      </c>
      <c r="EP50" s="43">
        <v>2</v>
      </c>
      <c r="EQ50" s="44">
        <v>2</v>
      </c>
      <c r="ER50" s="44">
        <v>4</v>
      </c>
      <c r="ES50" s="45">
        <f>TRUNC(100*EQ50/H50/EP50)</f>
        <v>20</v>
      </c>
      <c r="EV50" s="44">
        <v>4</v>
      </c>
      <c r="EZ50" s="44">
        <v>4</v>
      </c>
      <c r="FM50" s="21">
        <f t="shared" si="117"/>
        <v>200</v>
      </c>
      <c r="FN50" s="44">
        <v>4</v>
      </c>
      <c r="FO50" s="42">
        <f>LARGE(FP50:HD50,1)+LARGE(FP50:HD50,2)+LARGE(FP50:HD50,3)+LARGE(FP50:HD50,4)+LARGE(FP50:HD50,5)+LARGE(FP50:HD50,6)+LARGE(FP50:HD50,7)+LARGE(FP50:HD50,8)+LARGE(FP50:HD50,9)+LARGE(FP50:HD50,10)</f>
        <v>80</v>
      </c>
      <c r="FP50" s="42">
        <f t="shared" si="118"/>
        <v>0</v>
      </c>
      <c r="FQ50" s="42">
        <f t="shared" si="119"/>
        <v>0</v>
      </c>
      <c r="FR50" s="42">
        <f t="shared" si="120"/>
        <v>0</v>
      </c>
      <c r="FS50" s="42">
        <f t="shared" si="121"/>
        <v>0</v>
      </c>
      <c r="FT50" s="42">
        <f t="shared" si="122"/>
        <v>0</v>
      </c>
      <c r="FU50" s="42">
        <f t="shared" si="123"/>
        <v>0</v>
      </c>
      <c r="FV50" s="42">
        <f t="shared" si="124"/>
        <v>0</v>
      </c>
      <c r="FW50" s="42">
        <f t="shared" si="125"/>
        <v>0</v>
      </c>
      <c r="FX50" s="42">
        <f t="shared" si="126"/>
        <v>0</v>
      </c>
      <c r="FY50" s="42">
        <f t="shared" si="127"/>
        <v>0</v>
      </c>
      <c r="FZ50" s="42">
        <f t="shared" si="128"/>
        <v>0</v>
      </c>
      <c r="GA50" s="42">
        <f t="shared" si="129"/>
        <v>0</v>
      </c>
      <c r="GB50" s="42">
        <f t="shared" si="130"/>
        <v>0</v>
      </c>
      <c r="GC50" s="42">
        <f t="shared" si="131"/>
        <v>0</v>
      </c>
      <c r="GD50" s="42">
        <f t="shared" si="132"/>
        <v>0</v>
      </c>
      <c r="GE50" s="42">
        <f t="shared" si="133"/>
        <v>0</v>
      </c>
      <c r="GF50" s="42">
        <f t="shared" si="134"/>
        <v>0</v>
      </c>
      <c r="GG50" s="42">
        <f t="shared" si="135"/>
        <v>0</v>
      </c>
      <c r="GH50" s="42">
        <f t="shared" si="136"/>
        <v>0</v>
      </c>
      <c r="GI50" s="42">
        <f t="shared" si="137"/>
        <v>0</v>
      </c>
      <c r="GJ50" s="42">
        <f t="shared" si="138"/>
        <v>0</v>
      </c>
      <c r="GK50" s="42">
        <f t="shared" si="139"/>
        <v>0</v>
      </c>
      <c r="GL50" s="42">
        <f t="shared" si="140"/>
        <v>20</v>
      </c>
      <c r="GM50" s="42">
        <f t="shared" si="141"/>
        <v>0</v>
      </c>
      <c r="GN50" s="42">
        <f t="shared" si="142"/>
        <v>20</v>
      </c>
      <c r="GO50" s="42">
        <f t="shared" si="143"/>
        <v>0</v>
      </c>
      <c r="GP50" s="42">
        <f t="shared" si="144"/>
        <v>0</v>
      </c>
      <c r="GQ50" s="42">
        <f t="shared" si="145"/>
        <v>0</v>
      </c>
      <c r="GR50" s="42">
        <f t="shared" si="146"/>
        <v>0</v>
      </c>
      <c r="GS50" s="42">
        <f t="shared" si="147"/>
        <v>0</v>
      </c>
      <c r="GT50" s="42">
        <f t="shared" si="148"/>
        <v>0</v>
      </c>
      <c r="GU50" s="42">
        <f t="shared" si="149"/>
        <v>0</v>
      </c>
      <c r="GV50" s="42">
        <f t="shared" si="150"/>
        <v>20</v>
      </c>
      <c r="GW50" s="42">
        <f t="shared" si="151"/>
        <v>0</v>
      </c>
      <c r="GX50" s="42">
        <f t="shared" si="152"/>
        <v>0</v>
      </c>
      <c r="GY50" s="42">
        <f t="shared" si="153"/>
        <v>20</v>
      </c>
      <c r="GZ50" s="42">
        <f t="shared" si="154"/>
        <v>0</v>
      </c>
      <c r="HA50" s="42">
        <f t="shared" si="155"/>
        <v>0</v>
      </c>
    </row>
    <row r="51" spans="1:211" ht="12.75">
      <c r="A51" s="21" t="s">
        <v>218</v>
      </c>
      <c r="B51" s="42">
        <v>1949</v>
      </c>
      <c r="C51" s="42" t="s">
        <v>178</v>
      </c>
      <c r="H51" s="44">
        <v>5</v>
      </c>
      <c r="R51" s="43">
        <v>2</v>
      </c>
      <c r="S51" s="44">
        <v>2</v>
      </c>
      <c r="T51" s="44">
        <v>1</v>
      </c>
      <c r="U51" s="45">
        <f>TRUNC(100*S51/H51/R51)</f>
        <v>20</v>
      </c>
      <c r="X51" s="44">
        <v>1</v>
      </c>
      <c r="AB51" s="44">
        <v>1</v>
      </c>
      <c r="AF51" s="44">
        <v>1</v>
      </c>
      <c r="AJ51" s="44">
        <v>1</v>
      </c>
      <c r="AN51" s="44">
        <v>1</v>
      </c>
      <c r="AR51" s="44">
        <v>1</v>
      </c>
      <c r="AV51" s="44">
        <v>1</v>
      </c>
      <c r="AZ51" s="44">
        <v>1</v>
      </c>
      <c r="BD51" s="44">
        <v>1</v>
      </c>
      <c r="BH51" s="44">
        <v>1</v>
      </c>
      <c r="BL51" s="44">
        <v>1</v>
      </c>
      <c r="BP51" s="44">
        <v>1</v>
      </c>
      <c r="BT51" s="44">
        <v>1</v>
      </c>
      <c r="BX51" s="44">
        <v>1</v>
      </c>
      <c r="CB51" s="44">
        <v>1</v>
      </c>
      <c r="CF51" s="44">
        <v>1</v>
      </c>
      <c r="CJ51" s="44">
        <v>1</v>
      </c>
      <c r="CN51" s="44">
        <v>1</v>
      </c>
      <c r="CR51" s="44">
        <v>1</v>
      </c>
      <c r="CV51" s="44">
        <v>1</v>
      </c>
      <c r="CZ51" s="44">
        <v>1</v>
      </c>
      <c r="DD51" s="44">
        <v>1</v>
      </c>
      <c r="DH51" s="44">
        <v>1</v>
      </c>
      <c r="DL51" s="44">
        <v>1</v>
      </c>
      <c r="DP51" s="44">
        <v>1</v>
      </c>
      <c r="DT51" s="44">
        <v>1</v>
      </c>
      <c r="DX51" s="44">
        <v>1</v>
      </c>
      <c r="EB51" s="44">
        <v>1</v>
      </c>
      <c r="EF51" s="44">
        <v>1</v>
      </c>
      <c r="EJ51" s="44">
        <v>1</v>
      </c>
      <c r="EN51" s="44">
        <v>1</v>
      </c>
      <c r="ER51" s="44">
        <v>1</v>
      </c>
      <c r="EV51" s="44">
        <v>1</v>
      </c>
      <c r="EZ51" s="44">
        <v>1</v>
      </c>
      <c r="FM51" s="21">
        <f t="shared" si="117"/>
        <v>50</v>
      </c>
      <c r="FN51" s="44">
        <v>1</v>
      </c>
      <c r="FO51" s="17">
        <f>LARGE(FP51:HD51,1)+LARGE(FP51:HD51,2)+LARGE(FP51:HD51,3)+LARGE(FP51:HD51,4)+LARGE(FP51:HD51,5)+LARGE(FP51:HD51,6)+LARGE(FP51:HD51,7)+LARGE(FP51:HD51,8)+LARGE(FP51:HD51,9)+LARGE(FP51:HD51,10)</f>
        <v>20</v>
      </c>
      <c r="FP51" s="44">
        <f t="shared" si="118"/>
        <v>0</v>
      </c>
      <c r="FQ51" s="44">
        <f t="shared" si="119"/>
        <v>0</v>
      </c>
      <c r="FR51" s="44">
        <f t="shared" si="120"/>
        <v>0</v>
      </c>
      <c r="FS51" s="44">
        <f t="shared" si="121"/>
        <v>20</v>
      </c>
      <c r="FT51" s="44">
        <f t="shared" si="122"/>
        <v>0</v>
      </c>
      <c r="FU51" s="44">
        <f t="shared" si="123"/>
        <v>0</v>
      </c>
      <c r="FV51" s="44">
        <f t="shared" si="124"/>
        <v>0</v>
      </c>
      <c r="FW51" s="44">
        <f t="shared" si="125"/>
        <v>0</v>
      </c>
      <c r="FX51" s="44">
        <f t="shared" si="126"/>
        <v>0</v>
      </c>
      <c r="FY51" s="44">
        <f t="shared" si="127"/>
        <v>0</v>
      </c>
      <c r="FZ51" s="44">
        <f t="shared" si="128"/>
        <v>0</v>
      </c>
      <c r="GA51" s="44">
        <f t="shared" si="129"/>
        <v>0</v>
      </c>
      <c r="GB51" s="44">
        <f t="shared" si="130"/>
        <v>0</v>
      </c>
      <c r="GC51" s="44">
        <f t="shared" si="131"/>
        <v>0</v>
      </c>
      <c r="GD51" s="44">
        <f t="shared" si="132"/>
        <v>0</v>
      </c>
      <c r="GE51" s="44">
        <f t="shared" si="133"/>
        <v>0</v>
      </c>
      <c r="GF51" s="44">
        <f t="shared" si="134"/>
        <v>0</v>
      </c>
      <c r="GG51" s="44">
        <f t="shared" si="135"/>
        <v>0</v>
      </c>
      <c r="GH51" s="44">
        <f t="shared" si="136"/>
        <v>0</v>
      </c>
      <c r="GI51" s="44">
        <f t="shared" si="137"/>
        <v>0</v>
      </c>
      <c r="GJ51" s="44">
        <f t="shared" si="138"/>
        <v>0</v>
      </c>
      <c r="GK51" s="44">
        <f t="shared" si="139"/>
        <v>0</v>
      </c>
      <c r="GL51" s="44">
        <f t="shared" si="140"/>
        <v>0</v>
      </c>
      <c r="GM51" s="44">
        <f t="shared" si="141"/>
        <v>0</v>
      </c>
      <c r="GN51" s="44">
        <f t="shared" si="142"/>
        <v>0</v>
      </c>
      <c r="GO51" s="44">
        <f t="shared" si="143"/>
        <v>0</v>
      </c>
      <c r="GP51" s="44">
        <f t="shared" si="144"/>
        <v>0</v>
      </c>
      <c r="GQ51" s="44">
        <f t="shared" si="145"/>
        <v>0</v>
      </c>
      <c r="GR51" s="44">
        <f t="shared" si="146"/>
        <v>0</v>
      </c>
      <c r="GS51" s="44">
        <f t="shared" si="147"/>
        <v>0</v>
      </c>
      <c r="GT51" s="44">
        <f t="shared" si="148"/>
        <v>0</v>
      </c>
      <c r="GU51" s="44">
        <f t="shared" si="149"/>
        <v>0</v>
      </c>
      <c r="GV51" s="44">
        <f t="shared" si="150"/>
        <v>0</v>
      </c>
      <c r="GW51" s="44">
        <f t="shared" si="151"/>
        <v>0</v>
      </c>
      <c r="GX51" s="44">
        <f t="shared" si="152"/>
        <v>0</v>
      </c>
      <c r="GY51" s="44">
        <f t="shared" si="153"/>
        <v>0</v>
      </c>
      <c r="GZ51" s="44">
        <f t="shared" si="154"/>
        <v>0</v>
      </c>
      <c r="HA51" s="44">
        <f t="shared" si="155"/>
        <v>0</v>
      </c>
      <c r="HB51" s="44"/>
      <c r="HC51" s="44"/>
    </row>
    <row r="52" spans="1:209" ht="12.75">
      <c r="A52" s="21" t="s">
        <v>248</v>
      </c>
      <c r="B52" s="42">
        <v>1950</v>
      </c>
      <c r="C52" s="42" t="s">
        <v>178</v>
      </c>
      <c r="H52" s="44">
        <v>5</v>
      </c>
      <c r="BV52" s="43">
        <v>1</v>
      </c>
      <c r="BW52" s="44">
        <v>1</v>
      </c>
      <c r="BX52" s="44">
        <v>1</v>
      </c>
      <c r="BY52" s="45">
        <f>TRUNC(100*BW52/H52/BV52)</f>
        <v>20</v>
      </c>
      <c r="CB52" s="44">
        <v>1</v>
      </c>
      <c r="CF52" s="44">
        <v>1</v>
      </c>
      <c r="CJ52" s="44">
        <v>1</v>
      </c>
      <c r="CN52" s="44">
        <v>1</v>
      </c>
      <c r="CR52" s="44">
        <v>1</v>
      </c>
      <c r="CV52" s="44">
        <v>1</v>
      </c>
      <c r="CZ52" s="44">
        <v>1</v>
      </c>
      <c r="DD52" s="44">
        <v>1</v>
      </c>
      <c r="DH52" s="44">
        <v>1</v>
      </c>
      <c r="DL52" s="44">
        <v>1</v>
      </c>
      <c r="DP52" s="44">
        <v>1</v>
      </c>
      <c r="DT52" s="44">
        <v>1</v>
      </c>
      <c r="DX52" s="44">
        <v>1</v>
      </c>
      <c r="EB52" s="44">
        <v>1</v>
      </c>
      <c r="EF52" s="44">
        <v>1</v>
      </c>
      <c r="EJ52" s="44">
        <v>1</v>
      </c>
      <c r="EN52" s="44">
        <v>1</v>
      </c>
      <c r="ER52" s="44">
        <v>1</v>
      </c>
      <c r="EV52" s="44">
        <v>1</v>
      </c>
      <c r="EZ52" s="44">
        <v>1</v>
      </c>
      <c r="FM52" s="21">
        <f t="shared" si="117"/>
        <v>50</v>
      </c>
      <c r="FN52" s="44">
        <v>1</v>
      </c>
      <c r="FO52" s="42">
        <f>LARGE(FP52:HD52,1)+LARGE(FP52:HD52,2)+LARGE(FP52:HD52,3)+LARGE(FP52:HD52,4)+LARGE(FP52:HD52,5)+LARGE(FP52:HD52,6)+LARGE(FP52:HD52,7)+LARGE(FP52:HD52,8)+LARGE(FP52:HD52,9)+LARGE(FP52:HD52,10)</f>
        <v>20</v>
      </c>
      <c r="FP52" s="42">
        <f t="shared" si="118"/>
        <v>0</v>
      </c>
      <c r="FQ52" s="42">
        <f t="shared" si="119"/>
        <v>0</v>
      </c>
      <c r="FR52" s="42">
        <f t="shared" si="120"/>
        <v>0</v>
      </c>
      <c r="FS52" s="42">
        <f t="shared" si="121"/>
        <v>0</v>
      </c>
      <c r="FT52" s="42">
        <f t="shared" si="122"/>
        <v>0</v>
      </c>
      <c r="FU52" s="42">
        <f t="shared" si="123"/>
        <v>0</v>
      </c>
      <c r="FV52" s="42">
        <f t="shared" si="124"/>
        <v>0</v>
      </c>
      <c r="FW52" s="42">
        <f t="shared" si="125"/>
        <v>0</v>
      </c>
      <c r="FX52" s="42">
        <f t="shared" si="126"/>
        <v>0</v>
      </c>
      <c r="FY52" s="42">
        <f t="shared" si="127"/>
        <v>0</v>
      </c>
      <c r="FZ52" s="42">
        <f t="shared" si="128"/>
        <v>0</v>
      </c>
      <c r="GA52" s="42">
        <f t="shared" si="129"/>
        <v>0</v>
      </c>
      <c r="GB52" s="42">
        <f t="shared" si="130"/>
        <v>0</v>
      </c>
      <c r="GC52" s="42">
        <f t="shared" si="131"/>
        <v>0</v>
      </c>
      <c r="GD52" s="42">
        <f t="shared" si="132"/>
        <v>0</v>
      </c>
      <c r="GE52" s="42">
        <f t="shared" si="133"/>
        <v>0</v>
      </c>
      <c r="GF52" s="42">
        <f t="shared" si="134"/>
        <v>0</v>
      </c>
      <c r="GG52" s="42">
        <f t="shared" si="135"/>
        <v>20</v>
      </c>
      <c r="GH52" s="42">
        <f t="shared" si="136"/>
        <v>0</v>
      </c>
      <c r="GI52" s="42">
        <f t="shared" si="137"/>
        <v>0</v>
      </c>
      <c r="GJ52" s="42">
        <f t="shared" si="138"/>
        <v>0</v>
      </c>
      <c r="GK52" s="42">
        <f t="shared" si="139"/>
        <v>0</v>
      </c>
      <c r="GL52" s="42">
        <f t="shared" si="140"/>
        <v>0</v>
      </c>
      <c r="GM52" s="42">
        <f t="shared" si="141"/>
        <v>0</v>
      </c>
      <c r="GN52" s="42">
        <f t="shared" si="142"/>
        <v>0</v>
      </c>
      <c r="GO52" s="42">
        <f t="shared" si="143"/>
        <v>0</v>
      </c>
      <c r="GP52" s="42">
        <f t="shared" si="144"/>
        <v>0</v>
      </c>
      <c r="GQ52" s="42">
        <f t="shared" si="145"/>
        <v>0</v>
      </c>
      <c r="GR52" s="42">
        <f t="shared" si="146"/>
        <v>0</v>
      </c>
      <c r="GS52" s="42">
        <f t="shared" si="147"/>
        <v>0</v>
      </c>
      <c r="GT52" s="42">
        <f t="shared" si="148"/>
        <v>0</v>
      </c>
      <c r="GU52" s="42">
        <f t="shared" si="149"/>
        <v>0</v>
      </c>
      <c r="GV52" s="42">
        <f t="shared" si="150"/>
        <v>0</v>
      </c>
      <c r="GW52" s="42">
        <f t="shared" si="151"/>
        <v>0</v>
      </c>
      <c r="GX52" s="42">
        <f t="shared" si="152"/>
        <v>0</v>
      </c>
      <c r="GY52" s="42">
        <f t="shared" si="153"/>
        <v>0</v>
      </c>
      <c r="GZ52" s="42">
        <f t="shared" si="154"/>
        <v>0</v>
      </c>
      <c r="HA52" s="42">
        <f t="shared" si="155"/>
        <v>0</v>
      </c>
    </row>
    <row r="53" spans="1:209" ht="12.75">
      <c r="A53" s="21" t="s">
        <v>220</v>
      </c>
      <c r="B53" s="42">
        <v>1949</v>
      </c>
      <c r="C53" s="42" t="s">
        <v>178</v>
      </c>
      <c r="H53" s="44">
        <v>5</v>
      </c>
      <c r="DR53" s="43">
        <v>1</v>
      </c>
      <c r="DS53" s="44">
        <v>1</v>
      </c>
      <c r="DT53" s="44">
        <v>1</v>
      </c>
      <c r="DU53" s="45">
        <f>TRUNC(100*DS53/H53/DR53)</f>
        <v>20</v>
      </c>
      <c r="DX53" s="44">
        <v>1</v>
      </c>
      <c r="EB53" s="44">
        <v>1</v>
      </c>
      <c r="EF53" s="44">
        <v>1</v>
      </c>
      <c r="EJ53" s="44">
        <v>1</v>
      </c>
      <c r="EN53" s="44">
        <v>1</v>
      </c>
      <c r="ER53" s="44">
        <v>1</v>
      </c>
      <c r="EV53" s="44">
        <v>1</v>
      </c>
      <c r="EZ53" s="44">
        <v>1</v>
      </c>
      <c r="FM53" s="21">
        <f t="shared" si="117"/>
        <v>50</v>
      </c>
      <c r="FN53" s="44">
        <v>1</v>
      </c>
      <c r="FO53" s="42">
        <f>LARGE(FP53:HD53,1)+LARGE(FP53:HD53,2)+LARGE(FP53:HD53,3)+LARGE(FP53:HD53,4)+LARGE(FP53:HD53,5)+LARGE(FP53:HD53,6)+LARGE(FP53:HD53,7)+LARGE(FP53:HD53,8)+LARGE(FP53:HD53,9)+LARGE(FP53:HD53,10)</f>
        <v>20</v>
      </c>
      <c r="FP53" s="42">
        <f t="shared" si="118"/>
        <v>0</v>
      </c>
      <c r="FQ53" s="42">
        <f t="shared" si="119"/>
        <v>0</v>
      </c>
      <c r="FR53" s="42">
        <f t="shared" si="120"/>
        <v>0</v>
      </c>
      <c r="FS53" s="42">
        <f t="shared" si="121"/>
        <v>0</v>
      </c>
      <c r="FT53" s="42">
        <f t="shared" si="122"/>
        <v>0</v>
      </c>
      <c r="FU53" s="42">
        <f t="shared" si="123"/>
        <v>0</v>
      </c>
      <c r="FV53" s="42">
        <f t="shared" si="124"/>
        <v>0</v>
      </c>
      <c r="FW53" s="42">
        <f t="shared" si="125"/>
        <v>0</v>
      </c>
      <c r="FX53" s="42">
        <f t="shared" si="126"/>
        <v>0</v>
      </c>
      <c r="FY53" s="42">
        <f t="shared" si="127"/>
        <v>0</v>
      </c>
      <c r="FZ53" s="42">
        <f t="shared" si="128"/>
        <v>0</v>
      </c>
      <c r="GA53" s="42">
        <f t="shared" si="129"/>
        <v>0</v>
      </c>
      <c r="GB53" s="42">
        <f t="shared" si="130"/>
        <v>0</v>
      </c>
      <c r="GC53" s="42">
        <f t="shared" si="131"/>
        <v>0</v>
      </c>
      <c r="GD53" s="42">
        <f t="shared" si="132"/>
        <v>0</v>
      </c>
      <c r="GE53" s="42">
        <f t="shared" si="133"/>
        <v>0</v>
      </c>
      <c r="GF53" s="42">
        <f t="shared" si="134"/>
        <v>0</v>
      </c>
      <c r="GG53" s="42">
        <f t="shared" si="135"/>
        <v>0</v>
      </c>
      <c r="GH53" s="42">
        <f t="shared" si="136"/>
        <v>0</v>
      </c>
      <c r="GI53" s="42">
        <f t="shared" si="137"/>
        <v>0</v>
      </c>
      <c r="GJ53" s="42">
        <f t="shared" si="138"/>
        <v>0</v>
      </c>
      <c r="GK53" s="42">
        <f t="shared" si="139"/>
        <v>0</v>
      </c>
      <c r="GL53" s="42">
        <f t="shared" si="140"/>
        <v>0</v>
      </c>
      <c r="GM53" s="42">
        <f t="shared" si="141"/>
        <v>0</v>
      </c>
      <c r="GN53" s="42">
        <f t="shared" si="142"/>
        <v>0</v>
      </c>
      <c r="GO53" s="42">
        <f t="shared" si="143"/>
        <v>0</v>
      </c>
      <c r="GP53" s="42">
        <f t="shared" si="144"/>
        <v>0</v>
      </c>
      <c r="GQ53" s="42">
        <f t="shared" si="145"/>
        <v>0</v>
      </c>
      <c r="GR53" s="42">
        <f t="shared" si="146"/>
        <v>0</v>
      </c>
      <c r="GS53" s="42">
        <f t="shared" si="147"/>
        <v>20</v>
      </c>
      <c r="GT53" s="42">
        <f t="shared" si="148"/>
        <v>0</v>
      </c>
      <c r="GU53" s="42">
        <f t="shared" si="149"/>
        <v>0</v>
      </c>
      <c r="GV53" s="42">
        <f t="shared" si="150"/>
        <v>0</v>
      </c>
      <c r="GW53" s="42">
        <f t="shared" si="151"/>
        <v>0</v>
      </c>
      <c r="GX53" s="42">
        <f t="shared" si="152"/>
        <v>0</v>
      </c>
      <c r="GY53" s="42">
        <f t="shared" si="153"/>
        <v>0</v>
      </c>
      <c r="GZ53" s="42">
        <f t="shared" si="154"/>
        <v>0</v>
      </c>
      <c r="HA53" s="42">
        <f t="shared" si="155"/>
        <v>0</v>
      </c>
    </row>
    <row r="54" spans="171:211" ht="12.75">
      <c r="FO54" s="17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</row>
    <row r="55" spans="171:211" ht="12.75">
      <c r="FO55" s="17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</row>
    <row r="57" spans="171:211" ht="12.75">
      <c r="FO57" s="17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</row>
    <row r="58" spans="171:211" ht="12.75">
      <c r="FO58" s="17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</row>
    <row r="59" spans="171:211" ht="12.75">
      <c r="FO59" s="17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</row>
    <row r="60" spans="171:211" ht="12.75">
      <c r="FO60" s="17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</row>
    <row r="61" spans="171:211" ht="12.75">
      <c r="FO61" s="17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</row>
    <row r="62" spans="171:211" ht="12.75">
      <c r="FO62" s="17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</row>
    <row r="63" spans="171:211" ht="12.75">
      <c r="FO63" s="17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</row>
    <row r="64" spans="171:211" ht="12.75">
      <c r="FO64" s="17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</row>
    <row r="65" spans="171:211" ht="12.75">
      <c r="FO65" s="17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</row>
    <row r="66" spans="171:211" ht="12.75">
      <c r="FO66" s="17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</row>
    <row r="67" spans="171:211" ht="12.75">
      <c r="FO67" s="17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</row>
    <row r="68" spans="171:211" ht="12.75">
      <c r="FO68" s="17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</row>
    <row r="69" spans="171:211" ht="12.75">
      <c r="FO69" s="17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</row>
    <row r="70" spans="171:211" ht="12.75">
      <c r="FO70" s="17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</row>
    <row r="71" spans="171:211" ht="12.75">
      <c r="FO71" s="17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</row>
    <row r="72" spans="171:211" ht="12.75">
      <c r="FO72" s="17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</row>
    <row r="73" spans="171:211" ht="12.75">
      <c r="FO73" s="17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</row>
    <row r="74" spans="171:211" ht="12.75">
      <c r="FO74" s="17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</row>
    <row r="75" spans="171:211" ht="12.75">
      <c r="FO75" s="17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</row>
    <row r="76" spans="171:211" ht="12.75">
      <c r="FO76" s="17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</row>
    <row r="77" spans="171:211" ht="12.75">
      <c r="FO77" s="17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</row>
    <row r="78" spans="171:211" ht="12.75">
      <c r="FO78" s="17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</row>
    <row r="80" spans="171:211" ht="12.75">
      <c r="FO80" s="17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</row>
    <row r="81" spans="171:211" ht="12.75">
      <c r="FO81" s="17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</row>
    <row r="82" spans="171:211" ht="12.75">
      <c r="FO82" s="17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</row>
    <row r="83" spans="171:211" ht="12.75">
      <c r="FO83" s="17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</row>
    <row r="84" spans="171:211" ht="12.75">
      <c r="FO84" s="17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</row>
    <row r="85" spans="171:211" ht="12.75">
      <c r="FO85" s="17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</row>
    <row r="86" spans="171:211" ht="12.75">
      <c r="FO86" s="17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</row>
    <row r="87" spans="171:211" ht="12.75">
      <c r="FO87" s="17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</row>
    <row r="88" spans="171:211" ht="12.75">
      <c r="FO88" s="17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</row>
    <row r="89" spans="171:211" ht="12.75">
      <c r="FO89" s="17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</row>
    <row r="90" spans="171:211" ht="12.75">
      <c r="FO90" s="17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</row>
    <row r="91" spans="171:211" ht="12.75">
      <c r="FO91" s="17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</row>
    <row r="93" spans="171:211" ht="12.75">
      <c r="FO93" s="17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</row>
    <row r="95" spans="171:211" ht="12.75">
      <c r="FO95" s="17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</row>
    <row r="97" spans="171:211" ht="12.75">
      <c r="FO97" s="17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</row>
    <row r="98" spans="171:211" ht="12.75">
      <c r="FO98" s="17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</row>
    <row r="99" spans="171:211" ht="12.75">
      <c r="FO99" s="17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</row>
    <row r="100" spans="171:211" ht="12.75">
      <c r="FO100" s="17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</row>
    <row r="102" spans="171:211" ht="12.75">
      <c r="FO102" s="17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</row>
    <row r="103" spans="171:211" ht="12.75">
      <c r="FO103" s="17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</row>
    <row r="105" spans="171:211" ht="12.75">
      <c r="FO105" s="17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</row>
    <row r="106" spans="171:211" ht="12.75">
      <c r="FO106" s="17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</row>
    <row r="107" spans="171:211" ht="12.75">
      <c r="FO107" s="17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</row>
    <row r="108" spans="171:211" ht="12.75">
      <c r="FO108" s="17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</row>
    <row r="109" spans="171:211" ht="12.75">
      <c r="FO109" s="17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</row>
    <row r="110" spans="171:211" ht="12.75">
      <c r="FO110" s="17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Hidvégi Tamás</cp:lastModifiedBy>
  <dcterms:created xsi:type="dcterms:W3CDTF">2010-03-05T10:38:12Z</dcterms:created>
  <dcterms:modified xsi:type="dcterms:W3CDTF">2011-01-03T21:20:23Z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